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C:\Users\VPRO\Downloads\"/>
    </mc:Choice>
  </mc:AlternateContent>
  <xr:revisionPtr revIDLastSave="0" documentId="13_ncr:1_{A9D0ACB1-3F07-4043-A5D2-16A42DE82380}" xr6:coauthVersionLast="43" xr6:coauthVersionMax="46" xr10:uidLastSave="{00000000-0000-0000-0000-000000000000}"/>
  <workbookProtection lockStructure="1"/>
  <bookViews>
    <workbookView xWindow="-120" yWindow="-120" windowWidth="29040" windowHeight="15990" xr2:uid="{00000000-000D-0000-FFFF-FFFF00000000}"/>
  </bookViews>
  <sheets>
    <sheet name="CustomerMasterData" sheetId="1" r:id="rId1"/>
    <sheet name="Sheet2" sheetId="2" state="hidden" r:id="rId2"/>
    <sheet name="ID Customer" sheetId="3" r:id="rId3"/>
  </sheets>
  <definedNames>
    <definedName name="_xlnm.Print_Area" localSheetId="0">CustomerMasterData!$A$1:$W$104</definedName>
    <definedName name="Z_AFEC0FBF_2011_47CF_96E9_50818E99236C_.wvu.Cols" localSheetId="0" hidden="1">CustomerMasterData!$X:$XFD</definedName>
    <definedName name="Z_AFEC0FBF_2011_47CF_96E9_50818E99236C_.wvu.PrintArea" localSheetId="0" hidden="1">CustomerMasterData!$A$1:$W$104</definedName>
    <definedName name="Z_AFEC0FBF_2011_47CF_96E9_50818E99236C_.wvu.Rows" localSheetId="0" hidden="1">CustomerMasterData!$117:$1048576,CustomerMasterData!$105:$107</definedName>
    <definedName name="Z_AFEC0FBF_2011_47CF_96E9_50818E99236C_.wvu.Rows" localSheetId="2" hidden="1">'ID Customer'!$6:$6,'ID Customer'!$8:$8</definedName>
  </definedNames>
  <calcPr calcId="191029"/>
  <customWorkbookViews>
    <customWorkbookView name="Tapia, Alberto - Personal View" guid="{AFEC0FBF-2011-47CF-96E9-50818E99236C}" mergeInterval="0" personalView="1" maximized="1" xWindow="-8" yWindow="-8" windowWidth="1382" windowHeight="744"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0" i="3" l="1"/>
  <c r="E66" i="3"/>
  <c r="B67" i="3"/>
  <c r="E67" i="3" l="1"/>
  <c r="M16" i="3" l="1"/>
  <c r="E61" i="3"/>
  <c r="E50" i="3"/>
  <c r="B62" i="3"/>
  <c r="E59" i="3" s="1"/>
  <c r="B61" i="3"/>
  <c r="E58" i="3" s="1"/>
  <c r="B60" i="3"/>
  <c r="E65" i="3" s="1"/>
  <c r="B59" i="3"/>
  <c r="E56" i="3" s="1"/>
  <c r="B58" i="3"/>
  <c r="E57" i="3" s="1"/>
  <c r="B57" i="3"/>
  <c r="E55" i="3" s="1"/>
  <c r="B56" i="3"/>
  <c r="E54" i="3" s="1"/>
  <c r="B55" i="3"/>
  <c r="E53" i="3" s="1"/>
  <c r="B54" i="3"/>
  <c r="E52" i="3" s="1"/>
  <c r="M15" i="3"/>
  <c r="M11" i="3"/>
  <c r="M13" i="3"/>
  <c r="M14" i="3"/>
  <c r="M17" i="3"/>
  <c r="M18" i="3"/>
  <c r="M19" i="3"/>
  <c r="M20" i="3"/>
  <c r="M21" i="3"/>
  <c r="M22" i="3"/>
  <c r="M23" i="3"/>
  <c r="M24" i="3"/>
  <c r="M25" i="3"/>
  <c r="M26" i="3"/>
  <c r="M27" i="3"/>
  <c r="M28" i="3"/>
  <c r="M29" i="3"/>
  <c r="M30" i="3"/>
  <c r="M31" i="3"/>
  <c r="M32" i="3"/>
  <c r="M33" i="3"/>
  <c r="M34" i="3"/>
  <c r="M35" i="3"/>
  <c r="M36" i="3"/>
  <c r="M37" i="3"/>
  <c r="M38" i="3"/>
  <c r="M39" i="3"/>
  <c r="M40" i="3"/>
  <c r="M41" i="3"/>
  <c r="M42" i="3"/>
  <c r="M43" i="3"/>
  <c r="M10" i="3"/>
  <c r="B64" i="3" l="1"/>
  <c r="E62" i="3" s="1"/>
  <c r="B53" i="3"/>
  <c r="E51" i="3" s="1"/>
  <c r="B52" i="3"/>
  <c r="B49" i="3"/>
  <c r="E64" i="3" s="1"/>
  <c r="B48" i="3" l="1"/>
  <c r="E48" i="3" s="1"/>
  <c r="C8" i="3" l="1"/>
  <c r="D8" i="3" s="1"/>
  <c r="C6" i="3"/>
  <c r="C7" i="3" l="1"/>
  <c r="G32" i="1"/>
  <c r="E8" i="3" l="1"/>
  <c r="C4" i="3" s="1"/>
  <c r="C3" i="3"/>
  <c r="B47" i="3" l="1"/>
  <c r="C8" i="1" s="1"/>
  <c r="E47" i="3"/>
</calcChain>
</file>

<file path=xl/sharedStrings.xml><?xml version="1.0" encoding="utf-8"?>
<sst xmlns="http://schemas.openxmlformats.org/spreadsheetml/2006/main" count="248" uniqueCount="222">
  <si>
    <r>
      <t xml:space="preserve">Por favor llenar todos los campos marcados con </t>
    </r>
    <r>
      <rPr>
        <b/>
        <sz val="14"/>
        <color rgb="FFFF0000"/>
        <rFont val="Calibri"/>
        <family val="2"/>
        <scheme val="minor"/>
      </rPr>
      <t>*</t>
    </r>
  </si>
  <si>
    <t>"Request of Master Data for Customer"</t>
  </si>
  <si>
    <t>"Requisito de Alta de Cliente"</t>
  </si>
  <si>
    <t>ID:</t>
  </si>
  <si>
    <t>Role:</t>
  </si>
  <si>
    <t>NUM IFS:</t>
  </si>
  <si>
    <r>
      <rPr>
        <b/>
        <sz val="10"/>
        <color rgb="FF002060"/>
        <rFont val="Calibri"/>
        <family val="2"/>
        <scheme val="minor"/>
      </rPr>
      <t>Please complete all fields marked</t>
    </r>
    <r>
      <rPr>
        <b/>
        <sz val="10"/>
        <color theme="1"/>
        <rFont val="Calibri"/>
        <family val="2"/>
        <scheme val="minor"/>
      </rPr>
      <t xml:space="preserve"> </t>
    </r>
    <r>
      <rPr>
        <b/>
        <sz val="10"/>
        <color rgb="FFFF0000"/>
        <rFont val="Calibri"/>
        <family val="2"/>
        <scheme val="minor"/>
      </rPr>
      <t>*</t>
    </r>
  </si>
  <si>
    <t>Fax:</t>
  </si>
  <si>
    <t>E-mail:</t>
  </si>
  <si>
    <t xml:space="preserve">Número de cuenta/Account number: </t>
  </si>
  <si>
    <t>R.F.C./TAX ID:</t>
  </si>
  <si>
    <t>(INFORMACION CON LA RAZON SOCIAL Y EL DOMICILIO)</t>
  </si>
  <si>
    <t>Autorización de la ADUANA (SAT) LOCAL</t>
  </si>
  <si>
    <t>Nombre del banco/Bank Name:</t>
  </si>
  <si>
    <t>alta o actualización del cliente.</t>
  </si>
  <si>
    <t>Es responsabilidad de quien llena el formato, entregar información confiable a APM Terminals quien se compromete a su uso correcto.</t>
  </si>
  <si>
    <t>Para uso exclusivo de APM TERMINALS</t>
  </si>
  <si>
    <t>For exclusive use of APM TERMINALS</t>
  </si>
  <si>
    <r>
      <t xml:space="preserve">Información Bancaria / Bank Information </t>
    </r>
    <r>
      <rPr>
        <b/>
        <sz val="8"/>
        <color rgb="FF002060"/>
        <rFont val="Calibri"/>
        <family val="2"/>
        <scheme val="minor"/>
      </rPr>
      <t>(Sólo si se requiere en la factura / Only if required on invoice)</t>
    </r>
  </si>
  <si>
    <t xml:space="preserve">De no existir inconveniente con la documentación y el formato recibidos, el tiempo de respuesta será de 1 día hábil para generar el </t>
  </si>
  <si>
    <t>It is responsability of anyone who fills the format, delivering reliable information to APM Terminals who is committed to its correct use.
If there is no inconvenience with documentation and format received, the time to response will be 1 business day to generate the customer registration or upgrade.</t>
  </si>
  <si>
    <t>MASTERDATA</t>
  </si>
  <si>
    <t>To be filled by customers</t>
  </si>
  <si>
    <t>Dirección matriz/Main address</t>
  </si>
  <si>
    <t>Dirección filial/Branch address</t>
  </si>
  <si>
    <t>Nombre</t>
  </si>
  <si>
    <t>RFC Nac</t>
  </si>
  <si>
    <t>#</t>
  </si>
  <si>
    <t>siglas</t>
  </si>
  <si>
    <t>Estado</t>
  </si>
  <si>
    <t xml:space="preserve">AG </t>
  </si>
  <si>
    <t xml:space="preserve">Aguascalientes </t>
  </si>
  <si>
    <t>BJ</t>
  </si>
  <si>
    <t>Baja California</t>
  </si>
  <si>
    <t>BS</t>
  </si>
  <si>
    <t>Baja California Sur</t>
  </si>
  <si>
    <t>CP</t>
  </si>
  <si>
    <t>Campeche</t>
  </si>
  <si>
    <t>DF</t>
  </si>
  <si>
    <t>CH</t>
  </si>
  <si>
    <t>Chiapas</t>
  </si>
  <si>
    <t>CI</t>
  </si>
  <si>
    <t xml:space="preserve">Chihuahua </t>
  </si>
  <si>
    <t>CL</t>
  </si>
  <si>
    <t>Colima</t>
  </si>
  <si>
    <t>CU</t>
  </si>
  <si>
    <t>Cuahulia de Zaragoza</t>
  </si>
  <si>
    <t>DG</t>
  </si>
  <si>
    <t>Durango</t>
  </si>
  <si>
    <t>EM</t>
  </si>
  <si>
    <t>Estado de Mexico</t>
  </si>
  <si>
    <t>GJ</t>
  </si>
  <si>
    <t>Guanajuato</t>
  </si>
  <si>
    <t>GR</t>
  </si>
  <si>
    <t>Guerrero</t>
  </si>
  <si>
    <t>HG</t>
  </si>
  <si>
    <t>Hidalgo</t>
  </si>
  <si>
    <t>JA</t>
  </si>
  <si>
    <t>Jalisco</t>
  </si>
  <si>
    <t>MH</t>
  </si>
  <si>
    <t>Michoacan</t>
  </si>
  <si>
    <t>MR</t>
  </si>
  <si>
    <t>Morelos</t>
  </si>
  <si>
    <t>NA</t>
  </si>
  <si>
    <t>Nayarit</t>
  </si>
  <si>
    <t>NL</t>
  </si>
  <si>
    <t>Nuevo Leon</t>
  </si>
  <si>
    <t>OA</t>
  </si>
  <si>
    <t>Oaxaca</t>
  </si>
  <si>
    <t>PU</t>
  </si>
  <si>
    <t>Puebla</t>
  </si>
  <si>
    <t>QA</t>
  </si>
  <si>
    <t>Queretaro</t>
  </si>
  <si>
    <t>QR</t>
  </si>
  <si>
    <t>Quintana Roo</t>
  </si>
  <si>
    <t>SL</t>
  </si>
  <si>
    <t>San Luis Potosi</t>
  </si>
  <si>
    <t>SI</t>
  </si>
  <si>
    <t>Sinaloa</t>
  </si>
  <si>
    <t>SO</t>
  </si>
  <si>
    <t>Sonora</t>
  </si>
  <si>
    <t>TA</t>
  </si>
  <si>
    <t>Tabasco</t>
  </si>
  <si>
    <t>TM</t>
  </si>
  <si>
    <t>Tamaulipas</t>
  </si>
  <si>
    <t>TL</t>
  </si>
  <si>
    <t>Tlaxcala</t>
  </si>
  <si>
    <t>VL</t>
  </si>
  <si>
    <t>Veracruz</t>
  </si>
  <si>
    <t>YC</t>
  </si>
  <si>
    <t>Yucatan</t>
  </si>
  <si>
    <t>ZT</t>
  </si>
  <si>
    <t>Zacatecas</t>
  </si>
  <si>
    <t>Distrito Federal</t>
  </si>
  <si>
    <t>TOS</t>
  </si>
  <si>
    <t>N4</t>
  </si>
  <si>
    <t xml:space="preserve">Name: </t>
  </si>
  <si>
    <t xml:space="preserve">Role: </t>
  </si>
  <si>
    <t xml:space="preserve">Tax ID: </t>
  </si>
  <si>
    <t xml:space="preserve">Contact Name: </t>
  </si>
  <si>
    <t xml:space="preserve">Anddress line 1: </t>
  </si>
  <si>
    <t xml:space="preserve">Anddress line 2: </t>
  </si>
  <si>
    <t xml:space="preserve">Anddress line 3: </t>
  </si>
  <si>
    <t xml:space="preserve">City: </t>
  </si>
  <si>
    <t xml:space="preserve">State: </t>
  </si>
  <si>
    <t xml:space="preserve">Country: </t>
  </si>
  <si>
    <t xml:space="preserve">Telephone: </t>
  </si>
  <si>
    <t xml:space="preserve">SMS: </t>
  </si>
  <si>
    <t xml:space="preserve">Email Anddress: </t>
  </si>
  <si>
    <t xml:space="preserve">Wedsite URL: </t>
  </si>
  <si>
    <t xml:space="preserve">BIC code: </t>
  </si>
  <si>
    <t xml:space="preserve">SCAC code: </t>
  </si>
  <si>
    <t xml:space="preserve">Mail code: </t>
  </si>
  <si>
    <t>Guarantee limit</t>
  </si>
  <si>
    <t>Contact Email</t>
  </si>
  <si>
    <t>Contact Name</t>
  </si>
  <si>
    <t>Contact City</t>
  </si>
  <si>
    <t>Contact Country</t>
  </si>
  <si>
    <t>Contact state</t>
  </si>
  <si>
    <t>Mail code</t>
  </si>
  <si>
    <t>Alias ID</t>
  </si>
  <si>
    <t>Notes:</t>
  </si>
  <si>
    <t>03</t>
  </si>
  <si>
    <t>Ciudad de mexico</t>
  </si>
  <si>
    <t xml:space="preserve">DF </t>
  </si>
  <si>
    <t>CDMX</t>
  </si>
  <si>
    <t>SUR</t>
  </si>
  <si>
    <r>
      <rPr>
        <sz val="11"/>
        <color rgb="FFFF0000"/>
        <rFont val="Calibri"/>
        <family val="2"/>
        <scheme val="minor"/>
      </rPr>
      <t>*</t>
    </r>
    <r>
      <rPr>
        <b/>
        <sz val="11"/>
        <color theme="1" tint="0.249977111117893"/>
        <rFont val="Calibri"/>
        <family val="2"/>
        <scheme val="minor"/>
      </rPr>
      <t>Selecciona alguna de las opciones/Select one of the options:</t>
    </r>
  </si>
  <si>
    <r>
      <rPr>
        <b/>
        <sz val="11"/>
        <color rgb="FFFF0000"/>
        <rFont val="Calibri"/>
        <family val="2"/>
        <scheme val="minor"/>
      </rPr>
      <t>*</t>
    </r>
    <r>
      <rPr>
        <b/>
        <sz val="11"/>
        <color theme="1" tint="0.249977111117893"/>
        <rFont val="Calibri"/>
        <family val="2"/>
        <scheme val="minor"/>
      </rPr>
      <t>Datos generales/General information</t>
    </r>
  </si>
  <si>
    <r>
      <rPr>
        <b/>
        <sz val="11"/>
        <color rgb="FFFF0000"/>
        <rFont val="Calibri"/>
        <family val="2"/>
        <scheme val="minor"/>
      </rPr>
      <t>*</t>
    </r>
    <r>
      <rPr>
        <b/>
        <sz val="11"/>
        <color theme="1" tint="0.249977111117893"/>
        <rFont val="Calibri"/>
        <family val="2"/>
        <scheme val="minor"/>
      </rPr>
      <t>Dirección /Address</t>
    </r>
  </si>
  <si>
    <t>PATENTE</t>
  </si>
  <si>
    <t>Constancia de la Clave Única de Registro de Población/CURP</t>
  </si>
  <si>
    <t>CURP:</t>
  </si>
  <si>
    <t>TAX ID Origin:</t>
  </si>
  <si>
    <t xml:space="preserve"> Ext.</t>
  </si>
  <si>
    <t xml:space="preserve">(DONDE NOS INDIQUE EL NUMERO DE PATENTE) </t>
  </si>
  <si>
    <t>Ocupación, actividad o giro del negocio</t>
  </si>
  <si>
    <r>
      <rPr>
        <b/>
        <sz val="10"/>
        <color theme="1"/>
        <rFont val="Calibri"/>
        <family val="2"/>
        <scheme val="minor"/>
      </rPr>
      <t>Número exterior</t>
    </r>
    <r>
      <rPr>
        <sz val="10"/>
        <color theme="1"/>
        <rFont val="Calibri"/>
        <family val="2"/>
        <scheme val="minor"/>
      </rPr>
      <t>/Outdoor Number:</t>
    </r>
  </si>
  <si>
    <r>
      <rPr>
        <b/>
        <sz val="10"/>
        <color theme="1"/>
        <rFont val="Calibri"/>
        <family val="2"/>
        <scheme val="minor"/>
      </rPr>
      <t>Calle</t>
    </r>
    <r>
      <rPr>
        <sz val="10"/>
        <color theme="1"/>
        <rFont val="Calibri"/>
        <family val="2"/>
        <scheme val="minor"/>
      </rPr>
      <t>/Street:</t>
    </r>
  </si>
  <si>
    <r>
      <rPr>
        <b/>
        <sz val="10"/>
        <color theme="1"/>
        <rFont val="Calibri"/>
        <family val="2"/>
        <scheme val="minor"/>
      </rPr>
      <t>Ciudad</t>
    </r>
    <r>
      <rPr>
        <sz val="10"/>
        <color theme="1"/>
        <rFont val="Calibri"/>
        <family val="2"/>
        <scheme val="minor"/>
      </rPr>
      <t>/City:</t>
    </r>
  </si>
  <si>
    <r>
      <rPr>
        <b/>
        <sz val="10"/>
        <color theme="1"/>
        <rFont val="Calibri"/>
        <family val="2"/>
        <scheme val="minor"/>
      </rPr>
      <t>Colonia</t>
    </r>
    <r>
      <rPr>
        <sz val="10"/>
        <color theme="1"/>
        <rFont val="Calibri"/>
        <family val="2"/>
        <scheme val="minor"/>
      </rPr>
      <t>/Neighborhood:</t>
    </r>
  </si>
  <si>
    <r>
      <rPr>
        <b/>
        <sz val="10"/>
        <color theme="1"/>
        <rFont val="Calibri"/>
        <family val="2"/>
        <scheme val="minor"/>
      </rPr>
      <t>Estado</t>
    </r>
    <r>
      <rPr>
        <sz val="10"/>
        <color theme="1"/>
        <rFont val="Calibri"/>
        <family val="2"/>
        <scheme val="minor"/>
      </rPr>
      <t>/State:</t>
    </r>
  </si>
  <si>
    <r>
      <rPr>
        <b/>
        <sz val="10"/>
        <color theme="1"/>
        <rFont val="Calibri"/>
        <family val="2"/>
        <scheme val="minor"/>
      </rPr>
      <t>Código postal</t>
    </r>
    <r>
      <rPr>
        <sz val="10"/>
        <color theme="1"/>
        <rFont val="Calibri"/>
        <family val="2"/>
        <scheme val="minor"/>
      </rPr>
      <t>/Zip code:</t>
    </r>
  </si>
  <si>
    <r>
      <rPr>
        <b/>
        <sz val="10"/>
        <color theme="1"/>
        <rFont val="Calibri"/>
        <family val="2"/>
        <scheme val="minor"/>
      </rPr>
      <t>Pais</t>
    </r>
    <r>
      <rPr>
        <sz val="10"/>
        <color theme="1"/>
        <rFont val="Calibri"/>
        <family val="2"/>
        <scheme val="minor"/>
      </rPr>
      <t>/Country:</t>
    </r>
  </si>
  <si>
    <r>
      <rPr>
        <b/>
        <sz val="9"/>
        <color theme="1"/>
        <rFont val="Calibri"/>
        <family val="2"/>
        <scheme val="minor"/>
      </rPr>
      <t>Celular</t>
    </r>
    <r>
      <rPr>
        <sz val="9"/>
        <color theme="1"/>
        <rFont val="Calibri"/>
        <family val="2"/>
        <scheme val="minor"/>
      </rPr>
      <t>/Mobile:</t>
    </r>
  </si>
  <si>
    <r>
      <rPr>
        <b/>
        <sz val="10"/>
        <color theme="1"/>
        <rFont val="Calibri"/>
        <family val="2"/>
        <scheme val="minor"/>
      </rPr>
      <t>Teléfono</t>
    </r>
    <r>
      <rPr>
        <sz val="10"/>
        <color theme="1"/>
        <rFont val="Calibri"/>
        <family val="2"/>
        <scheme val="minor"/>
      </rPr>
      <t>/Telephone:</t>
    </r>
  </si>
  <si>
    <r>
      <rPr>
        <b/>
        <sz val="10"/>
        <color theme="1"/>
        <rFont val="Calibri"/>
        <family val="2"/>
        <scheme val="minor"/>
      </rPr>
      <t>Persona de contacto</t>
    </r>
    <r>
      <rPr>
        <sz val="10"/>
        <color theme="1"/>
        <rFont val="Calibri"/>
        <family val="2"/>
        <scheme val="minor"/>
      </rPr>
      <t>/Contact Name:</t>
    </r>
  </si>
  <si>
    <r>
      <rPr>
        <b/>
        <sz val="10"/>
        <color theme="1"/>
        <rFont val="Calibri"/>
        <family val="2"/>
        <scheme val="minor"/>
      </rPr>
      <t>Número interior</t>
    </r>
    <r>
      <rPr>
        <sz val="10"/>
        <color theme="1"/>
        <rFont val="Calibri"/>
        <family val="2"/>
        <scheme val="minor"/>
      </rPr>
      <t>/Indoor number:</t>
    </r>
  </si>
  <si>
    <r>
      <rPr>
        <b/>
        <sz val="10"/>
        <color theme="1"/>
        <rFont val="Calibri"/>
        <family val="2"/>
        <scheme val="minor"/>
      </rPr>
      <t>Delegacion o Municipio</t>
    </r>
    <r>
      <rPr>
        <sz val="10"/>
        <color theme="1"/>
        <rFont val="Calibri"/>
        <family val="2"/>
        <scheme val="minor"/>
      </rPr>
      <t>/District:</t>
    </r>
  </si>
  <si>
    <r>
      <rPr>
        <b/>
        <sz val="11"/>
        <color rgb="FFFF0000"/>
        <rFont val="Calibri"/>
        <family val="2"/>
        <scheme val="minor"/>
      </rPr>
      <t>*</t>
    </r>
    <r>
      <rPr>
        <b/>
        <sz val="11"/>
        <color theme="1"/>
        <rFont val="Calibri"/>
        <family val="2"/>
        <scheme val="minor"/>
      </rPr>
      <t>Patente solicitante</t>
    </r>
  </si>
  <si>
    <t>solo aplica para clientes extranjeros/
only applies to foreign customers</t>
  </si>
  <si>
    <t>*Datos del representante legal</t>
  </si>
  <si>
    <r>
      <rPr>
        <b/>
        <sz val="11"/>
        <color rgb="FFFF0000"/>
        <rFont val="Calibri"/>
        <family val="2"/>
        <scheme val="minor"/>
      </rPr>
      <t>*</t>
    </r>
    <r>
      <rPr>
        <b/>
        <sz val="11"/>
        <color theme="1" tint="0.249977111117893"/>
        <rFont val="Calibri"/>
        <family val="2"/>
        <scheme val="minor"/>
      </rPr>
      <t>Favor de marcar los documentos que se adjuntan / Please mark the attached documents</t>
    </r>
  </si>
  <si>
    <t>FUNDAMENTO LEGAL</t>
  </si>
  <si>
    <t>FORMATO DE CONFIDENCIALIDAD</t>
  </si>
  <si>
    <t>Copia simple de los poderes del representante legal o apoderado</t>
  </si>
  <si>
    <t xml:space="preserve">Uso de CFDI: </t>
  </si>
  <si>
    <t>G03 - Gastos en general</t>
  </si>
  <si>
    <r>
      <rPr>
        <b/>
        <sz val="10"/>
        <color rgb="FFFF0000"/>
        <rFont val="Calibri"/>
        <family val="2"/>
        <scheme val="minor"/>
      </rPr>
      <t>*</t>
    </r>
    <r>
      <rPr>
        <b/>
        <sz val="10"/>
        <color theme="1"/>
        <rFont val="Calibri"/>
        <family val="2"/>
        <scheme val="minor"/>
      </rPr>
      <t>Occupation, activity or line of business</t>
    </r>
  </si>
  <si>
    <r>
      <t xml:space="preserve">Fecha de Nacimiento </t>
    </r>
    <r>
      <rPr>
        <sz val="9"/>
        <color theme="1"/>
        <rFont val="Calibri"/>
        <family val="2"/>
        <scheme val="minor"/>
      </rPr>
      <t>/</t>
    </r>
    <r>
      <rPr>
        <i/>
        <sz val="8"/>
        <color theme="1"/>
        <rFont val="Calibri"/>
        <family val="2"/>
        <scheme val="minor"/>
      </rPr>
      <t>Date of birth:</t>
    </r>
  </si>
  <si>
    <r>
      <t xml:space="preserve"> Nacionalidad
</t>
    </r>
    <r>
      <rPr>
        <i/>
        <sz val="8"/>
        <color theme="1"/>
        <rFont val="Calibri"/>
        <family val="2"/>
        <scheme val="minor"/>
      </rPr>
      <t>/Nationality</t>
    </r>
    <r>
      <rPr>
        <b/>
        <sz val="8"/>
        <color theme="1"/>
        <rFont val="Calibri"/>
        <family val="2"/>
        <scheme val="minor"/>
      </rPr>
      <t>:</t>
    </r>
  </si>
  <si>
    <r>
      <t xml:space="preserve">País de nacimiento 
</t>
    </r>
    <r>
      <rPr>
        <i/>
        <sz val="8"/>
        <color theme="1"/>
        <rFont val="Calibri"/>
        <family val="2"/>
        <scheme val="minor"/>
      </rPr>
      <t>/Country of birth:</t>
    </r>
  </si>
  <si>
    <r>
      <t xml:space="preserve">Fecha de Constitución 
</t>
    </r>
    <r>
      <rPr>
        <i/>
        <sz val="8"/>
        <color theme="1"/>
        <rFont val="Calibri"/>
        <family val="2"/>
        <scheme val="minor"/>
      </rPr>
      <t>/Constitution date</t>
    </r>
    <r>
      <rPr>
        <b/>
        <sz val="9"/>
        <color theme="1"/>
        <rFont val="Calibri"/>
        <family val="2"/>
        <scheme val="minor"/>
      </rPr>
      <t>:</t>
    </r>
  </si>
  <si>
    <r>
      <t xml:space="preserve">Nombre completo </t>
    </r>
    <r>
      <rPr>
        <sz val="8"/>
        <color theme="1"/>
        <rFont val="Calibri"/>
        <family val="2"/>
        <scheme val="minor"/>
      </rPr>
      <t>/full Name</t>
    </r>
    <r>
      <rPr>
        <b/>
        <sz val="8"/>
        <color theme="1"/>
        <rFont val="Calibri"/>
        <family val="2"/>
        <scheme val="minor"/>
      </rPr>
      <t>:</t>
    </r>
  </si>
  <si>
    <r>
      <t xml:space="preserve">Números de teléfono 
</t>
    </r>
    <r>
      <rPr>
        <i/>
        <sz val="8"/>
        <color theme="1"/>
        <rFont val="Calibri"/>
        <family val="2"/>
        <scheme val="minor"/>
      </rPr>
      <t>/Telephone numbers</t>
    </r>
    <r>
      <rPr>
        <b/>
        <sz val="9"/>
        <color theme="1"/>
        <rFont val="Calibri"/>
        <family val="2"/>
        <scheme val="minor"/>
      </rPr>
      <t>:</t>
    </r>
  </si>
  <si>
    <r>
      <t xml:space="preserve">Número de telefonía móvil
</t>
    </r>
    <r>
      <rPr>
        <i/>
        <sz val="8"/>
        <color theme="1"/>
        <rFont val="Calibri"/>
        <family val="2"/>
        <scheme val="minor"/>
      </rPr>
      <t>/mobile phone:</t>
    </r>
  </si>
  <si>
    <t>en donde se pueda localizar, incluida su clave de larga distancia y, en si caso, extensión /where you can be reached, including your long distance code and, if applicable, extension</t>
  </si>
  <si>
    <r>
      <t xml:space="preserve">Registro Federal de Contribuyentes (RFC) </t>
    </r>
    <r>
      <rPr>
        <i/>
        <sz val="9"/>
        <color theme="1"/>
        <rFont val="Calibri"/>
        <family val="2"/>
        <scheme val="minor"/>
      </rPr>
      <t xml:space="preserve">/TAX ID </t>
    </r>
  </si>
  <si>
    <t>Del representante Legal / Of the legal representative</t>
  </si>
  <si>
    <r>
      <t>Personal Fisica</t>
    </r>
    <r>
      <rPr>
        <b/>
        <i/>
        <sz val="8"/>
        <color theme="3"/>
        <rFont val="Calibri"/>
        <family val="2"/>
        <scheme val="minor"/>
      </rPr>
      <t>/Sole Proprietorship</t>
    </r>
    <r>
      <rPr>
        <b/>
        <i/>
        <sz val="10"/>
        <color theme="3"/>
        <rFont val="Calibri"/>
        <family val="2"/>
        <scheme val="minor"/>
      </rPr>
      <t>:</t>
    </r>
  </si>
  <si>
    <r>
      <rPr>
        <b/>
        <sz val="11"/>
        <color rgb="FFFF0000"/>
        <rFont val="Calibri"/>
        <family val="2"/>
        <scheme val="minor"/>
      </rPr>
      <t>*</t>
    </r>
    <r>
      <rPr>
        <b/>
        <sz val="11"/>
        <color theme="1"/>
        <rFont val="Calibri"/>
        <family val="2"/>
        <scheme val="minor"/>
      </rPr>
      <t>Razón Social/Name:</t>
    </r>
    <r>
      <rPr>
        <sz val="11"/>
        <color theme="1"/>
        <rFont val="Calibri"/>
        <family val="2"/>
        <scheme val="minor"/>
      </rPr>
      <t xml:space="preserve">
</t>
    </r>
    <r>
      <rPr>
        <sz val="8"/>
        <color theme="1"/>
        <rFont val="Calibri"/>
        <family val="2"/>
        <scheme val="minor"/>
      </rPr>
      <t>(como aparece en el RFC)</t>
    </r>
  </si>
  <si>
    <t>(INE, Pasaporte y en su caso Licencia de conducir/Passport and driver's license )</t>
  </si>
  <si>
    <t>(no mayor a 3 meses/no more than 3 months)</t>
  </si>
  <si>
    <r>
      <t xml:space="preserve">Personal Moral </t>
    </r>
    <r>
      <rPr>
        <b/>
        <sz val="8"/>
        <color theme="3"/>
        <rFont val="Calibri"/>
        <family val="2"/>
        <scheme val="minor"/>
      </rPr>
      <t>/Company</t>
    </r>
    <r>
      <rPr>
        <b/>
        <sz val="10"/>
        <color theme="3"/>
        <rFont val="Calibri"/>
        <family val="2"/>
        <scheme val="minor"/>
      </rPr>
      <t>:</t>
    </r>
  </si>
  <si>
    <r>
      <t xml:space="preserve">Cliente Nacional </t>
    </r>
    <r>
      <rPr>
        <sz val="9"/>
        <color theme="1"/>
        <rFont val="Calibri"/>
        <family val="2"/>
        <scheme val="minor"/>
      </rPr>
      <t>/National Customer</t>
    </r>
  </si>
  <si>
    <r>
      <rPr>
        <b/>
        <sz val="9"/>
        <color theme="1"/>
        <rFont val="Calibri"/>
        <family val="2"/>
        <scheme val="minor"/>
      </rPr>
      <t>Persona Fisica</t>
    </r>
    <r>
      <rPr>
        <sz val="9"/>
        <color theme="1"/>
        <rFont val="Calibri"/>
        <family val="2"/>
        <scheme val="minor"/>
      </rPr>
      <t>/</t>
    </r>
    <r>
      <rPr>
        <sz val="8"/>
        <color theme="1"/>
        <rFont val="Calibri"/>
        <family val="2"/>
        <scheme val="minor"/>
      </rPr>
      <t>For persons, with business activities or Sole Proprietorship</t>
    </r>
  </si>
  <si>
    <r>
      <rPr>
        <b/>
        <sz val="9"/>
        <color theme="1"/>
        <rFont val="Calibri"/>
        <family val="2"/>
        <scheme val="minor"/>
      </rPr>
      <t xml:space="preserve">Persona Moral </t>
    </r>
    <r>
      <rPr>
        <sz val="9"/>
        <color theme="1"/>
        <rFont val="Calibri"/>
        <family val="2"/>
        <scheme val="minor"/>
      </rPr>
      <t>/</t>
    </r>
    <r>
      <rPr>
        <sz val="8"/>
        <color theme="1"/>
        <rFont val="Calibri"/>
        <family val="2"/>
        <scheme val="minor"/>
      </rPr>
      <t xml:space="preserve"> General Partnership or Company</t>
    </r>
  </si>
  <si>
    <r>
      <rPr>
        <b/>
        <sz val="9"/>
        <color theme="1"/>
        <rFont val="Calibri"/>
        <family val="2"/>
        <scheme val="minor"/>
      </rPr>
      <t>Cliente Extranjero</t>
    </r>
    <r>
      <rPr>
        <b/>
        <sz val="10"/>
        <color theme="1"/>
        <rFont val="Calibri"/>
        <family val="2"/>
        <scheme val="minor"/>
      </rPr>
      <t xml:space="preserve"> </t>
    </r>
    <r>
      <rPr>
        <sz val="8"/>
        <color theme="1"/>
        <rFont val="Calibri"/>
        <family val="2"/>
        <scheme val="minor"/>
      </rPr>
      <t>/Foreign Customer</t>
    </r>
  </si>
  <si>
    <r>
      <rPr>
        <b/>
        <sz val="9"/>
        <color theme="1"/>
        <rFont val="Calibri"/>
        <family val="2"/>
        <scheme val="minor"/>
      </rPr>
      <t>Actualización Información</t>
    </r>
    <r>
      <rPr>
        <sz val="9"/>
        <color theme="1"/>
        <rFont val="Calibri"/>
        <family val="2"/>
        <scheme val="minor"/>
      </rPr>
      <t>/Update Information</t>
    </r>
  </si>
  <si>
    <r>
      <rPr>
        <b/>
        <sz val="9"/>
        <color theme="1"/>
        <rFont val="Calibri"/>
        <family val="2"/>
        <scheme val="minor"/>
      </rPr>
      <t>Cliente Nuevo</t>
    </r>
    <r>
      <rPr>
        <sz val="9"/>
        <color theme="1"/>
        <rFont val="Calibri"/>
        <family val="2"/>
        <scheme val="minor"/>
      </rPr>
      <t>/New Customer</t>
    </r>
  </si>
  <si>
    <t>(Alta de SAT - Persona Fisica)</t>
  </si>
  <si>
    <t>(Alta de SAT - Persona Moral)</t>
  </si>
  <si>
    <t>(INE, Pasaporte y en su caso Licencia de conducir/Passport and driver's license)</t>
  </si>
  <si>
    <t xml:space="preserve">Identificación oficial vigente del representante legal o apoderado/ </t>
  </si>
  <si>
    <t>Valid official identification of the legal representative or attorney-in-fact</t>
  </si>
  <si>
    <r>
      <t>Comprobante de domicilio/</t>
    </r>
    <r>
      <rPr>
        <sz val="8"/>
        <color theme="1"/>
        <rFont val="Calibri"/>
        <family val="2"/>
        <scheme val="minor"/>
      </rPr>
      <t>Proof of address</t>
    </r>
  </si>
  <si>
    <r>
      <t>Cedula de Identificación Fiscal (RFC o FIEL)/</t>
    </r>
    <r>
      <rPr>
        <sz val="8"/>
        <color theme="1"/>
        <rFont val="Calibri"/>
        <family val="2"/>
        <scheme val="minor"/>
      </rPr>
      <t>Tax Identification</t>
    </r>
  </si>
  <si>
    <r>
      <t>Identificación oficial vigente</t>
    </r>
    <r>
      <rPr>
        <sz val="8"/>
        <color theme="1"/>
        <rFont val="Calibri"/>
        <family val="2"/>
        <scheme val="minor"/>
      </rPr>
      <t xml:space="preserve">/Valid official identification </t>
    </r>
  </si>
  <si>
    <r>
      <t>Certificación de Residencia Fiscal del SAT/</t>
    </r>
    <r>
      <rPr>
        <sz val="8"/>
        <color theme="1"/>
        <rFont val="Calibri"/>
        <family val="2"/>
        <scheme val="minor"/>
      </rPr>
      <t>SAT Tax Residence Certification</t>
    </r>
  </si>
  <si>
    <t>Carta Membretada del Solicitante con datos del cliente</t>
  </si>
  <si>
    <t>/Applicant official letter with customer data</t>
  </si>
  <si>
    <t>Simple copy of the powers of the legal representative or attorney-in-fact</t>
  </si>
  <si>
    <r>
      <t>Acta Constitutiva /</t>
    </r>
    <r>
      <rPr>
        <sz val="8"/>
        <color theme="1"/>
        <rFont val="Calibri"/>
        <family val="2"/>
        <scheme val="minor"/>
      </rPr>
      <t xml:space="preserve"> Constitution certificate of the company</t>
    </r>
  </si>
  <si>
    <t>Aplica solo para el alta de Agentes Aduanales (alta de Patente):</t>
  </si>
  <si>
    <t>Nota:**Asimismo, respecto de las personas morales de nacionalidad extranjera se considerarán como documentos válidos de identificación personal y deberán recabar además de los anteriormente referidos para personas morales de nacionalidad mexicana y el documento que identifique su constitución dependiendo su país de origen.
Si el representante legal o apoderado es de nacionalidad extranjera, se le requiere copia simple de su pasaporte vigente y, en su caso de residir en México, adicionalmente se le requiere una copia simple de su forma migratoria o documento expedido por el Instituto Nacional de Migración, que acredite su legal estancia en territorio nacional.**</t>
  </si>
  <si>
    <r>
      <t xml:space="preserve">**Personal Moral </t>
    </r>
    <r>
      <rPr>
        <b/>
        <sz val="8"/>
        <color theme="3"/>
        <rFont val="Calibri"/>
        <family val="2"/>
        <scheme val="minor"/>
      </rPr>
      <t>/Company</t>
    </r>
    <r>
      <rPr>
        <b/>
        <sz val="10"/>
        <color theme="3"/>
        <rFont val="Calibri"/>
        <family val="2"/>
        <scheme val="minor"/>
      </rPr>
      <t>:</t>
    </r>
  </si>
  <si>
    <t>*El Agente aduanal debe presentar la informacion como persona fisica*</t>
  </si>
  <si>
    <r>
      <rPr>
        <b/>
        <sz val="11"/>
        <color rgb="FFFF0000"/>
        <rFont val="Calibri"/>
        <family val="2"/>
        <scheme val="minor"/>
      </rPr>
      <t>*</t>
    </r>
    <r>
      <rPr>
        <b/>
        <sz val="11"/>
        <color theme="1" tint="0.249977111117893"/>
        <rFont val="Calibri"/>
        <family val="2"/>
        <scheme val="minor"/>
      </rPr>
      <t>Tipo de cliente / Customer Kind</t>
    </r>
  </si>
  <si>
    <t>601-General de Ley Personas Morales</t>
  </si>
  <si>
    <t>603-Personas Morales con Fines no Lucrativos</t>
  </si>
  <si>
    <t>605-Sueldos y Salarios e Ingresos Asimilados a Salarios</t>
  </si>
  <si>
    <t>606-Arrendamiento</t>
  </si>
  <si>
    <t>607-Régimen de Enajenación o Adquisición de Bienes</t>
  </si>
  <si>
    <t>608-Demás ingresos</t>
  </si>
  <si>
    <t>610-Residentes en el Extranjero sin Establecimiento Permanente en México</t>
  </si>
  <si>
    <t>611-Ingresos por Dividendos (socios y accionistas)</t>
  </si>
  <si>
    <t>612-Personas Físicas con Actividades Empresariales y Profesionales</t>
  </si>
  <si>
    <t>614-Ingresos por intereses</t>
  </si>
  <si>
    <t>615-Régimen de los ingresos por obtención de premios</t>
  </si>
  <si>
    <t>616-Sin obligaciones fiscales</t>
  </si>
  <si>
    <t>620-Sociedades Cooperativas de Producción que optan por diferir sus ingresos</t>
  </si>
  <si>
    <t>621-Incorporación Fiscal</t>
  </si>
  <si>
    <t>622-Actividades Agrícolas, Ganaderas, Silvícolas y Pesqueras</t>
  </si>
  <si>
    <t>623-Opcional para Grupos de Sociedades</t>
  </si>
  <si>
    <t>624-Coordinados</t>
  </si>
  <si>
    <t>625-Régimen de las Actividades Empresariales con ingresos a través de Plataformas Tecnológicas</t>
  </si>
  <si>
    <t>626-Régimen Simplificado de Confianza</t>
  </si>
  <si>
    <r>
      <rPr>
        <b/>
        <sz val="10"/>
        <color rgb="FFFF0000"/>
        <rFont val="Calibri"/>
        <family val="2"/>
        <scheme val="minor"/>
      </rPr>
      <t>*</t>
    </r>
    <r>
      <rPr>
        <b/>
        <sz val="10"/>
        <color theme="1"/>
        <rFont val="Calibri"/>
        <family val="2"/>
        <scheme val="minor"/>
      </rPr>
      <t>Regimen Fiscal</t>
    </r>
  </si>
  <si>
    <t xml:space="preserve"> De la cuenta que se realizara el pago de sus Facturas( se requiere clave interbancaria)</t>
  </si>
  <si>
    <t>S01 - Sin efectos fiscales</t>
  </si>
  <si>
    <t>VIPDES</t>
  </si>
  <si>
    <t>*Regimen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</si>
</sst>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1"/>
      <name val="Calibri"/>
      <family val="2"/>
      <scheme val="minor"/>
    </font>
    <font>
      <b/>
      <sz val="12"/>
      <color rgb="FFFF0000"/>
      <name val="Verdana"/>
      <family val="2"/>
    </font>
    <font>
      <i/>
      <u/>
      <sz val="11"/>
      <color theme="1"/>
      <name val="Calibri"/>
      <family val="2"/>
      <scheme val="minor"/>
    </font>
    <font>
      <b/>
      <sz val="14"/>
      <color rgb="FFFF0000"/>
      <name val="Calibri"/>
      <family val="2"/>
      <scheme val="minor"/>
    </font>
    <font>
      <b/>
      <sz val="11"/>
      <color rgb="FFFF0000"/>
      <name val="Calibri"/>
      <family val="2"/>
      <scheme val="minor"/>
    </font>
    <font>
      <sz val="8"/>
      <color theme="1"/>
      <name val="Calibri"/>
      <family val="2"/>
      <scheme val="minor"/>
    </font>
    <font>
      <b/>
      <i/>
      <u/>
      <sz val="14"/>
      <color theme="1"/>
      <name val="Calibri"/>
      <family val="2"/>
      <scheme val="minor"/>
    </font>
    <font>
      <i/>
      <sz val="8"/>
      <color theme="1"/>
      <name val="Calibri"/>
      <family val="2"/>
      <scheme val="minor"/>
    </font>
    <font>
      <sz val="11"/>
      <color rgb="FFFF0000"/>
      <name val="Calibri"/>
      <family val="2"/>
      <scheme val="minor"/>
    </font>
    <font>
      <b/>
      <i/>
      <u/>
      <sz val="11"/>
      <color theme="0" tint="-0.249977111117893"/>
      <name val="Calibri"/>
      <family val="2"/>
      <scheme val="minor"/>
    </font>
    <font>
      <b/>
      <sz val="10"/>
      <color theme="1"/>
      <name val="Calibri"/>
      <family val="2"/>
      <scheme val="minor"/>
    </font>
    <font>
      <b/>
      <sz val="10"/>
      <color rgb="FFFF0000"/>
      <name val="Calibri"/>
      <family val="2"/>
      <scheme val="minor"/>
    </font>
    <font>
      <b/>
      <sz val="9"/>
      <color theme="1"/>
      <name val="Calibri"/>
      <family val="2"/>
      <scheme val="minor"/>
    </font>
    <font>
      <b/>
      <sz val="11"/>
      <color theme="0" tint="-0.249977111117893"/>
      <name val="Calibri"/>
      <family val="2"/>
      <scheme val="minor"/>
    </font>
    <font>
      <sz val="10"/>
      <color theme="1"/>
      <name val="Calibri"/>
      <family val="2"/>
      <scheme val="minor"/>
    </font>
    <font>
      <sz val="9"/>
      <color theme="1"/>
      <name val="Calibri"/>
      <family val="2"/>
      <scheme val="minor"/>
    </font>
    <font>
      <b/>
      <sz val="11"/>
      <color rgb="FFFFC000"/>
      <name val="Calibri"/>
      <family val="2"/>
      <scheme val="minor"/>
    </font>
    <font>
      <b/>
      <sz val="10"/>
      <color rgb="FF002060"/>
      <name val="Calibri"/>
      <family val="2"/>
      <scheme val="minor"/>
    </font>
    <font>
      <b/>
      <sz val="11"/>
      <color rgb="FF002060"/>
      <name val="Calibri"/>
      <family val="2"/>
      <scheme val="minor"/>
    </font>
    <font>
      <b/>
      <sz val="8"/>
      <color theme="1"/>
      <name val="Calibri"/>
      <family val="2"/>
      <scheme val="minor"/>
    </font>
    <font>
      <b/>
      <i/>
      <sz val="8"/>
      <color theme="1"/>
      <name val="Calibri"/>
      <family val="2"/>
      <scheme val="minor"/>
    </font>
    <font>
      <b/>
      <i/>
      <sz val="8"/>
      <color rgb="FF002060"/>
      <name val="Calibri"/>
      <family val="2"/>
      <scheme val="minor"/>
    </font>
    <font>
      <b/>
      <sz val="8"/>
      <color rgb="FF002060"/>
      <name val="Calibri"/>
      <family val="2"/>
      <scheme val="minor"/>
    </font>
    <font>
      <sz val="11"/>
      <color rgb="FFFFC000"/>
      <name val="Calibri"/>
      <family val="2"/>
      <scheme val="minor"/>
    </font>
    <font>
      <b/>
      <sz val="9"/>
      <color rgb="FFFFC000"/>
      <name val="Calibri"/>
      <family val="2"/>
      <scheme val="minor"/>
    </font>
    <font>
      <b/>
      <sz val="9"/>
      <color theme="0"/>
      <name val="Calibri"/>
      <family val="2"/>
      <scheme val="minor"/>
    </font>
    <font>
      <sz val="11"/>
      <color theme="1"/>
      <name val="Arial Narrow"/>
      <family val="2"/>
    </font>
    <font>
      <sz val="11"/>
      <color theme="0"/>
      <name val="Calibri"/>
      <family val="2"/>
      <scheme val="minor"/>
    </font>
    <font>
      <b/>
      <sz val="11"/>
      <color theme="0" tint="-0.14999847407452621"/>
      <name val="Calibri"/>
      <family val="2"/>
      <scheme val="minor"/>
    </font>
    <font>
      <b/>
      <sz val="11"/>
      <color theme="1" tint="0.34998626667073579"/>
      <name val="Calibri"/>
      <family val="2"/>
      <scheme val="minor"/>
    </font>
    <font>
      <b/>
      <sz val="11"/>
      <color theme="1" tint="0.249977111117893"/>
      <name val="Calibri"/>
      <family val="2"/>
      <scheme val="minor"/>
    </font>
    <font>
      <sz val="11"/>
      <color theme="0" tint="-0.499984740745262"/>
      <name val="Calibri"/>
      <family val="2"/>
      <scheme val="minor"/>
    </font>
    <font>
      <b/>
      <sz val="10"/>
      <color theme="3"/>
      <name val="Calibri"/>
      <family val="2"/>
      <scheme val="minor"/>
    </font>
    <font>
      <i/>
      <sz val="11"/>
      <color theme="1"/>
      <name val="Arial Narrow"/>
      <family val="2"/>
    </font>
    <font>
      <b/>
      <sz val="8"/>
      <color theme="3" tint="0.39997558519241921"/>
      <name val="Calibri"/>
      <family val="2"/>
      <scheme val="minor"/>
    </font>
    <font>
      <b/>
      <sz val="8"/>
      <color theme="1" tint="0.34998626667073579"/>
      <name val="Calibri"/>
      <family val="2"/>
      <scheme val="minor"/>
    </font>
    <font>
      <i/>
      <sz val="9"/>
      <color theme="1"/>
      <name val="Calibri"/>
      <family val="2"/>
      <scheme val="minor"/>
    </font>
    <font>
      <sz val="7"/>
      <color theme="1" tint="0.34998626667073579"/>
      <name val="Calibri"/>
      <family val="2"/>
      <scheme val="minor"/>
    </font>
    <font>
      <b/>
      <i/>
      <sz val="10"/>
      <color theme="3"/>
      <name val="Calibri"/>
      <family val="2"/>
      <scheme val="minor"/>
    </font>
    <font>
      <b/>
      <i/>
      <sz val="8"/>
      <color theme="3"/>
      <name val="Calibri"/>
      <family val="2"/>
      <scheme val="minor"/>
    </font>
    <font>
      <b/>
      <sz val="9"/>
      <color theme="3"/>
      <name val="Calibri"/>
      <family val="2"/>
      <scheme val="minor"/>
    </font>
    <font>
      <b/>
      <sz val="8"/>
      <color theme="3"/>
      <name val="Calibri"/>
      <family val="2"/>
      <scheme val="minor"/>
    </font>
    <font>
      <i/>
      <sz val="7"/>
      <color theme="1"/>
      <name val="Calibri"/>
      <family val="2"/>
      <scheme val="minor"/>
    </font>
    <font>
      <b/>
      <i/>
      <sz val="7"/>
      <color theme="1"/>
      <name val="Calibri"/>
      <family val="2"/>
      <scheme val="minor"/>
    </font>
    <font>
      <b/>
      <sz val="7"/>
      <color rgb="FF002060"/>
      <name val="Calibri"/>
      <family val="2"/>
      <scheme val="minor"/>
    </font>
    <font>
      <sz val="9"/>
      <color rgb="FF002060"/>
      <name val="Calibri"/>
      <family val="2"/>
      <scheme val="minor"/>
    </font>
    <font>
      <sz val="11"/>
      <color theme="0" tint="-4.9989318521683403E-2"/>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A9D2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right/>
      <top style="thin">
        <color rgb="FF0070C0"/>
      </top>
      <bottom style="thin">
        <color rgb="FF0070C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3" tint="-0.499984740745262"/>
      </left>
      <right/>
      <top/>
      <bottom/>
      <diagonal/>
    </border>
    <border>
      <left/>
      <right style="thin">
        <color theme="3" tint="-0.499984740745262"/>
      </right>
      <top/>
      <bottom/>
      <diagonal/>
    </border>
    <border>
      <left/>
      <right style="thin">
        <color theme="3" tint="-0.499984740745262"/>
      </right>
      <top style="thin">
        <color theme="0" tint="-0.34998626667073579"/>
      </top>
      <bottom style="thin">
        <color theme="0" tint="-0.34998626667073579"/>
      </bottom>
      <diagonal/>
    </border>
    <border>
      <left style="thin">
        <color theme="3" tint="-0.499984740745262"/>
      </left>
      <right/>
      <top/>
      <bottom style="thin">
        <color theme="3" tint="-0.499984740745262"/>
      </bottom>
      <diagonal/>
    </border>
    <border>
      <left/>
      <right/>
      <top/>
      <bottom style="thin">
        <color theme="3" tint="-0.499984740745262"/>
      </bottom>
      <diagonal/>
    </border>
    <border>
      <left/>
      <right style="thin">
        <color theme="3" tint="-0.499984740745262"/>
      </right>
      <top/>
      <bottom style="thin">
        <color theme="3" tint="-0.49998474074526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FFC000"/>
      </left>
      <right style="thin">
        <color rgb="FFFFC000"/>
      </right>
      <top style="thin">
        <color rgb="FFFFC000"/>
      </top>
      <bottom style="thin">
        <color rgb="FFFFC000"/>
      </bottom>
      <diagonal/>
    </border>
    <border>
      <left/>
      <right/>
      <top/>
      <bottom style="thin">
        <color theme="4"/>
      </bottom>
      <diagonal/>
    </border>
    <border>
      <left/>
      <right/>
      <top style="thin">
        <color rgb="FF0070C0"/>
      </top>
      <bottom style="thin">
        <color indexed="64"/>
      </bottom>
      <diagonal/>
    </border>
  </borders>
  <cellStyleXfs count="1">
    <xf numFmtId="0" fontId="0" fillId="0" borderId="0"/>
  </cellStyleXfs>
  <cellXfs count="212">
    <xf numFmtId="0" fontId="0" fillId="0" borderId="0" xfId="0"/>
    <xf numFmtId="0" fontId="0" fillId="0" borderId="0" xfId="0" applyAlignment="1">
      <alignment horizontal="center"/>
    </xf>
    <xf numFmtId="0" fontId="0" fillId="0" borderId="0" xfId="0" applyFill="1" applyBorder="1"/>
    <xf numFmtId="0" fontId="0" fillId="0" borderId="1" xfId="0" applyBorder="1" applyProtection="1">
      <protection locked="0"/>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center" wrapText="1"/>
      <protection locked="0"/>
    </xf>
    <xf numFmtId="0" fontId="1" fillId="0" borderId="1" xfId="0" applyFont="1" applyFill="1" applyBorder="1" applyAlignment="1" applyProtection="1">
      <alignment horizontal="center" vertical="center" wrapText="1"/>
      <protection locked="0"/>
    </xf>
    <xf numFmtId="0" fontId="0" fillId="0" borderId="0" xfId="0" applyBorder="1" applyAlignment="1" applyProtection="1">
      <alignment vertical="top"/>
      <protection locked="0"/>
    </xf>
    <xf numFmtId="0" fontId="0" fillId="0" borderId="14" xfId="0" applyBorder="1" applyAlignment="1">
      <alignment horizontal="center"/>
    </xf>
    <xf numFmtId="0" fontId="0" fillId="2" borderId="0" xfId="0" applyFill="1" applyBorder="1"/>
    <xf numFmtId="0" fontId="0" fillId="0" borderId="15" xfId="0" applyBorder="1" applyAlignment="1">
      <alignment horizontal="center"/>
    </xf>
    <xf numFmtId="0" fontId="0" fillId="0" borderId="16" xfId="0" applyBorder="1" applyAlignment="1">
      <alignment horizontal="center"/>
    </xf>
    <xf numFmtId="0" fontId="0" fillId="3" borderId="14" xfId="0" applyFill="1" applyBorder="1" applyProtection="1">
      <protection hidden="1"/>
    </xf>
    <xf numFmtId="0" fontId="0" fillId="0" borderId="0" xfId="0" applyProtection="1">
      <protection hidden="1"/>
    </xf>
    <xf numFmtId="0" fontId="0" fillId="2" borderId="0" xfId="0" applyFill="1" applyBorder="1" applyProtection="1">
      <protection hidden="1"/>
    </xf>
    <xf numFmtId="0" fontId="28" fillId="2" borderId="0" xfId="0" applyFont="1" applyFill="1" applyAlignment="1">
      <alignment horizontal="center"/>
    </xf>
    <xf numFmtId="0" fontId="0" fillId="0" borderId="17" xfId="0" applyBorder="1" applyAlignment="1">
      <alignment horizontal="center"/>
    </xf>
    <xf numFmtId="0" fontId="0" fillId="0" borderId="17" xfId="0" applyBorder="1"/>
    <xf numFmtId="0" fontId="0" fillId="5" borderId="0" xfId="0" applyFill="1" applyProtection="1">
      <protection hidden="1"/>
    </xf>
    <xf numFmtId="0" fontId="0" fillId="4" borderId="0" xfId="0" applyFill="1" applyProtection="1">
      <protection hidden="1"/>
    </xf>
    <xf numFmtId="0" fontId="0" fillId="0" borderId="14" xfId="0" applyBorder="1" applyProtection="1">
      <protection hidden="1"/>
    </xf>
    <xf numFmtId="49" fontId="0" fillId="0" borderId="14" xfId="0" applyNumberFormat="1" applyBorder="1" applyAlignment="1" applyProtection="1">
      <alignment horizontal="right"/>
      <protection hidden="1"/>
    </xf>
    <xf numFmtId="0" fontId="0" fillId="7" borderId="0" xfId="0" applyFill="1" applyProtection="1">
      <protection hidden="1"/>
    </xf>
    <xf numFmtId="0" fontId="0" fillId="7" borderId="0" xfId="0" applyFill="1" applyBorder="1" applyProtection="1">
      <protection hidden="1"/>
    </xf>
    <xf numFmtId="0" fontId="32" fillId="0" borderId="0" xfId="0" applyFont="1" applyProtection="1">
      <protection hidden="1"/>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vertical="center" wrapText="1"/>
      <protection locked="0"/>
    </xf>
    <xf numFmtId="0" fontId="0" fillId="9" borderId="13" xfId="0" applyFill="1" applyBorder="1" applyProtection="1">
      <protection locked="0"/>
    </xf>
    <xf numFmtId="0" fontId="0" fillId="10" borderId="13" xfId="0" applyFill="1" applyBorder="1" applyProtection="1">
      <protection locked="0"/>
    </xf>
    <xf numFmtId="0" fontId="6" fillId="0" borderId="0" xfId="0" applyFont="1" applyBorder="1" applyAlignment="1" applyProtection="1">
      <alignment vertical="top"/>
      <protection locked="0"/>
    </xf>
    <xf numFmtId="0" fontId="1" fillId="10" borderId="0" xfId="0" applyFont="1" applyFill="1" applyBorder="1" applyAlignment="1" applyProtection="1">
      <alignment horizontal="center" wrapText="1"/>
      <protection locked="0"/>
    </xf>
    <xf numFmtId="0" fontId="1" fillId="10" borderId="0" xfId="0" applyFont="1" applyFill="1" applyBorder="1" applyAlignment="1" applyProtection="1">
      <alignment horizontal="center" vertical="center" wrapText="1"/>
      <protection locked="0"/>
    </xf>
    <xf numFmtId="0" fontId="0" fillId="12" borderId="13" xfId="0" applyFill="1" applyBorder="1" applyProtection="1">
      <protection locked="0"/>
    </xf>
    <xf numFmtId="0" fontId="1" fillId="13" borderId="0" xfId="0" applyFont="1" applyFill="1" applyBorder="1" applyAlignment="1" applyProtection="1">
      <alignment horizontal="center" vertical="center" wrapText="1"/>
      <protection locked="0"/>
    </xf>
    <xf numFmtId="0" fontId="1" fillId="13" borderId="0" xfId="0" applyFont="1" applyFill="1" applyBorder="1" applyAlignment="1" applyProtection="1">
      <alignment horizontal="center" wrapText="1"/>
      <protection locked="0"/>
    </xf>
    <xf numFmtId="0" fontId="1" fillId="0" borderId="0" xfId="0" applyFont="1" applyFill="1" applyBorder="1" applyAlignment="1" applyProtection="1">
      <alignment horizontal="center" vertical="center"/>
      <protection locked="0"/>
    </xf>
    <xf numFmtId="0" fontId="0" fillId="10" borderId="13" xfId="0" applyFill="1" applyBorder="1" applyAlignment="1" applyProtection="1">
      <protection locked="0"/>
    </xf>
    <xf numFmtId="0" fontId="0" fillId="10" borderId="0" xfId="0" applyFill="1" applyBorder="1" applyAlignment="1" applyProtection="1">
      <protection locked="0"/>
    </xf>
    <xf numFmtId="0" fontId="0" fillId="13" borderId="13" xfId="0" applyFill="1" applyBorder="1" applyAlignment="1" applyProtection="1">
      <protection locked="0"/>
    </xf>
    <xf numFmtId="0" fontId="0" fillId="13" borderId="0" xfId="0" applyFill="1" applyBorder="1" applyAlignment="1" applyProtection="1">
      <protection locked="0"/>
    </xf>
    <xf numFmtId="0" fontId="0" fillId="0" borderId="0" xfId="0" applyFill="1" applyBorder="1" applyAlignment="1" applyProtection="1">
      <protection locked="0"/>
    </xf>
    <xf numFmtId="0" fontId="0" fillId="13" borderId="13" xfId="0" applyFill="1" applyBorder="1" applyProtection="1">
      <protection locked="0"/>
    </xf>
    <xf numFmtId="0" fontId="0" fillId="13" borderId="0" xfId="0" applyFill="1" applyBorder="1" applyProtection="1">
      <protection locked="0"/>
    </xf>
    <xf numFmtId="0" fontId="0" fillId="12" borderId="0" xfId="0" applyFill="1" applyBorder="1" applyProtection="1">
      <protection locked="0"/>
    </xf>
    <xf numFmtId="0" fontId="0" fillId="0" borderId="0" xfId="0" applyProtection="1">
      <protection locked="0"/>
    </xf>
    <xf numFmtId="0" fontId="3" fillId="0" borderId="0" xfId="0" applyFont="1" applyAlignment="1" applyProtection="1">
      <alignment horizontal="center"/>
      <protection locked="0"/>
    </xf>
    <xf numFmtId="0" fontId="17" fillId="6" borderId="0" xfId="0" applyFont="1" applyFill="1" applyAlignment="1" applyProtection="1">
      <alignment horizontal="left"/>
      <protection locked="0"/>
    </xf>
    <xf numFmtId="0" fontId="24" fillId="6" borderId="0" xfId="0" applyFont="1" applyFill="1" applyProtection="1">
      <protection locked="0"/>
    </xf>
    <xf numFmtId="0" fontId="25" fillId="6" borderId="0" xfId="0" applyFont="1" applyFill="1" applyAlignment="1" applyProtection="1">
      <alignment horizontal="left" vertical="top"/>
      <protection locked="0"/>
    </xf>
    <xf numFmtId="0" fontId="11" fillId="0" borderId="7" xfId="0" applyFont="1" applyFill="1" applyBorder="1" applyAlignment="1" applyProtection="1">
      <alignment horizontal="left"/>
      <protection locked="0"/>
    </xf>
    <xf numFmtId="0" fontId="11" fillId="0" borderId="0" xfId="0" applyFont="1" applyFill="1" applyBorder="1" applyAlignment="1" applyProtection="1">
      <alignment horizontal="left"/>
      <protection locked="0"/>
    </xf>
    <xf numFmtId="0" fontId="0" fillId="0" borderId="8" xfId="0" applyBorder="1" applyProtection="1">
      <protection locked="0"/>
    </xf>
    <xf numFmtId="0" fontId="14" fillId="0" borderId="7" xfId="0" applyFont="1" applyBorder="1" applyAlignment="1" applyProtection="1">
      <alignment horizontal="right"/>
      <protection locked="0"/>
    </xf>
    <xf numFmtId="0" fontId="1" fillId="0" borderId="0" xfId="0" applyFont="1" applyBorder="1" applyAlignment="1" applyProtection="1">
      <alignment horizontal="left"/>
      <protection locked="0"/>
    </xf>
    <xf numFmtId="0" fontId="14" fillId="0" borderId="0" xfId="0" applyFont="1" applyBorder="1" applyAlignment="1" applyProtection="1">
      <alignment horizontal="right"/>
      <protection locked="0"/>
    </xf>
    <xf numFmtId="0" fontId="0" fillId="0" borderId="0" xfId="0" applyBorder="1" applyProtection="1">
      <protection locked="0"/>
    </xf>
    <xf numFmtId="0" fontId="14" fillId="0" borderId="7" xfId="0" applyFont="1" applyFill="1" applyBorder="1" applyAlignment="1" applyProtection="1">
      <alignment horizontal="right"/>
      <protection locked="0"/>
    </xf>
    <xf numFmtId="0" fontId="1" fillId="0" borderId="0" xfId="0" applyFont="1" applyFill="1" applyBorder="1" applyAlignment="1" applyProtection="1">
      <alignment horizontal="left"/>
      <protection locked="0"/>
    </xf>
    <xf numFmtId="0" fontId="14" fillId="0" borderId="0" xfId="0" applyFont="1" applyFill="1" applyBorder="1" applyAlignment="1" applyProtection="1">
      <alignment horizontal="right"/>
      <protection locked="0"/>
    </xf>
    <xf numFmtId="0" fontId="0" fillId="0" borderId="8" xfId="0" applyFill="1" applyBorder="1" applyProtection="1">
      <protection locked="0"/>
    </xf>
    <xf numFmtId="0" fontId="14" fillId="0" borderId="10" xfId="0" applyFont="1" applyFill="1" applyBorder="1" applyAlignment="1" applyProtection="1">
      <alignment horizontal="right"/>
      <protection locked="0"/>
    </xf>
    <xf numFmtId="0" fontId="1"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0" fillId="0" borderId="12" xfId="0" applyFill="1" applyBorder="1" applyProtection="1">
      <protection locked="0"/>
    </xf>
    <xf numFmtId="0" fontId="0" fillId="0" borderId="0" xfId="0" applyFill="1" applyBorder="1" applyProtection="1">
      <protection locked="0"/>
    </xf>
    <xf numFmtId="0" fontId="1" fillId="0"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31" fillId="8" borderId="0" xfId="0" applyFont="1" applyFill="1" applyProtection="1">
      <protection locked="0"/>
    </xf>
    <xf numFmtId="0" fontId="30" fillId="8" borderId="0" xfId="0" applyFont="1" applyFill="1" applyAlignment="1" applyProtection="1">
      <alignment horizontal="left"/>
      <protection locked="0"/>
    </xf>
    <xf numFmtId="0" fontId="30" fillId="8" borderId="0" xfId="0" applyFont="1" applyFill="1" applyProtection="1">
      <protection locked="0"/>
    </xf>
    <xf numFmtId="0" fontId="31" fillId="0" borderId="0" xfId="0" applyFont="1" applyFill="1" applyProtection="1">
      <protection locked="0"/>
    </xf>
    <xf numFmtId="0" fontId="30" fillId="0" borderId="0" xfId="0" applyFont="1" applyFill="1" applyAlignment="1" applyProtection="1">
      <alignment horizontal="left"/>
      <protection locked="0"/>
    </xf>
    <xf numFmtId="0" fontId="30" fillId="0" borderId="0" xfId="0" applyFont="1" applyFill="1" applyProtection="1">
      <protection locked="0"/>
    </xf>
    <xf numFmtId="0" fontId="0" fillId="0" borderId="0" xfId="0" applyFill="1" applyProtection="1">
      <protection locked="0"/>
    </xf>
    <xf numFmtId="0" fontId="31" fillId="10" borderId="0" xfId="0" applyFont="1" applyFill="1" applyProtection="1">
      <protection locked="0"/>
    </xf>
    <xf numFmtId="0" fontId="30" fillId="10" borderId="0" xfId="0" applyFont="1" applyFill="1" applyAlignment="1" applyProtection="1">
      <alignment horizontal="left"/>
      <protection locked="0"/>
    </xf>
    <xf numFmtId="0" fontId="30" fillId="13" borderId="0" xfId="0" applyFont="1" applyFill="1" applyAlignment="1" applyProtection="1">
      <alignment horizontal="left"/>
      <protection locked="0"/>
    </xf>
    <xf numFmtId="0" fontId="30" fillId="13" borderId="0" xfId="0" applyFont="1" applyFill="1" applyProtection="1">
      <protection locked="0"/>
    </xf>
    <xf numFmtId="0" fontId="6" fillId="10" borderId="0" xfId="0" applyFont="1" applyFill="1" applyAlignment="1" applyProtection="1">
      <protection locked="0"/>
    </xf>
    <xf numFmtId="0" fontId="0" fillId="10" borderId="0" xfId="0" applyFill="1" applyAlignment="1" applyProtection="1">
      <protection locked="0"/>
    </xf>
    <xf numFmtId="0" fontId="0" fillId="10" borderId="0" xfId="0" applyFill="1" applyProtection="1">
      <protection locked="0"/>
    </xf>
    <xf numFmtId="0" fontId="6" fillId="13" borderId="0" xfId="0" applyFont="1" applyFill="1" applyAlignment="1" applyProtection="1">
      <protection locked="0"/>
    </xf>
    <xf numFmtId="0" fontId="6" fillId="0" borderId="0" xfId="0" applyFont="1" applyFill="1" applyAlignment="1" applyProtection="1">
      <protection locked="0"/>
    </xf>
    <xf numFmtId="0" fontId="0" fillId="0" borderId="0" xfId="0" applyFill="1" applyAlignment="1" applyProtection="1">
      <protection locked="0"/>
    </xf>
    <xf numFmtId="0" fontId="13" fillId="9" borderId="0" xfId="0" applyFont="1" applyFill="1" applyProtection="1">
      <protection locked="0"/>
    </xf>
    <xf numFmtId="0" fontId="6" fillId="9" borderId="0" xfId="0" applyFont="1" applyFill="1" applyAlignment="1" applyProtection="1">
      <protection locked="0"/>
    </xf>
    <xf numFmtId="0" fontId="0" fillId="9" borderId="0" xfId="0" applyFill="1" applyAlignment="1" applyProtection="1">
      <protection locked="0"/>
    </xf>
    <xf numFmtId="0" fontId="0" fillId="9" borderId="0" xfId="0" applyFill="1" applyProtection="1">
      <protection locked="0"/>
    </xf>
    <xf numFmtId="0" fontId="11" fillId="9" borderId="0" xfId="0" applyFont="1" applyFill="1" applyProtection="1">
      <protection locked="0"/>
    </xf>
    <xf numFmtId="0" fontId="30" fillId="9" borderId="0" xfId="0" applyFont="1" applyFill="1" applyAlignment="1" applyProtection="1">
      <alignment horizontal="left"/>
      <protection locked="0"/>
    </xf>
    <xf numFmtId="0" fontId="30" fillId="9" borderId="0" xfId="0" applyFont="1" applyFill="1" applyProtection="1">
      <protection locked="0"/>
    </xf>
    <xf numFmtId="0" fontId="1" fillId="0" borderId="0" xfId="0" applyFont="1" applyAlignment="1" applyProtection="1">
      <alignment horizontal="left"/>
      <protection locked="0"/>
    </xf>
    <xf numFmtId="0" fontId="13" fillId="0" borderId="0" xfId="0" applyFont="1" applyFill="1" applyBorder="1" applyAlignment="1" applyProtection="1">
      <alignment horizontal="left"/>
      <protection locked="0"/>
    </xf>
    <xf numFmtId="0" fontId="1" fillId="0" borderId="0" xfId="0" applyFont="1" applyFill="1" applyBorder="1" applyAlignment="1" applyProtection="1">
      <protection locked="0"/>
    </xf>
    <xf numFmtId="0" fontId="1"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0" fillId="0" borderId="0" xfId="0" applyAlignment="1" applyProtection="1">
      <alignment vertical="top"/>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0" fontId="39" fillId="10" borderId="0" xfId="0" applyFont="1" applyFill="1" applyProtection="1">
      <protection locked="0"/>
    </xf>
    <xf numFmtId="0" fontId="13" fillId="10" borderId="0" xfId="0" applyFont="1" applyFill="1" applyBorder="1" applyAlignment="1" applyProtection="1">
      <alignment horizontal="left" vertical="center"/>
      <protection locked="0"/>
    </xf>
    <xf numFmtId="0" fontId="8" fillId="10" borderId="0" xfId="0" applyFont="1" applyFill="1" applyBorder="1" applyAlignment="1" applyProtection="1">
      <alignment vertical="top"/>
      <protection locked="0"/>
    </xf>
    <xf numFmtId="0" fontId="11" fillId="10" borderId="0" xfId="0" applyFont="1" applyFill="1" applyBorder="1" applyAlignment="1" applyProtection="1">
      <alignment horizontal="center" wrapText="1"/>
      <protection locked="0"/>
    </xf>
    <xf numFmtId="0" fontId="0" fillId="10" borderId="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33" fillId="13" borderId="0" xfId="0" applyFont="1" applyFill="1" applyProtection="1">
      <protection locked="0"/>
    </xf>
    <xf numFmtId="0" fontId="0" fillId="13" borderId="0" xfId="0" applyFill="1" applyBorder="1" applyAlignment="1" applyProtection="1">
      <alignment wrapText="1"/>
      <protection locked="0"/>
    </xf>
    <xf numFmtId="0" fontId="35" fillId="13" borderId="0" xfId="0" applyFont="1" applyFill="1" applyBorder="1" applyAlignment="1" applyProtection="1">
      <alignment vertical="center" wrapText="1"/>
      <protection locked="0"/>
    </xf>
    <xf numFmtId="0" fontId="0" fillId="13" borderId="0" xfId="0" applyFill="1" applyProtection="1">
      <protection locked="0"/>
    </xf>
    <xf numFmtId="0" fontId="13" fillId="13" borderId="0" xfId="0" applyFont="1" applyFill="1" applyBorder="1" applyAlignment="1" applyProtection="1">
      <alignment vertical="center"/>
      <protection locked="0"/>
    </xf>
    <xf numFmtId="0" fontId="13" fillId="13" borderId="0" xfId="0" applyFont="1" applyFill="1" applyBorder="1" applyAlignment="1" applyProtection="1">
      <alignment horizontal="left" vertical="center"/>
      <protection locked="0"/>
    </xf>
    <xf numFmtId="0" fontId="20" fillId="13" borderId="0" xfId="0" applyFont="1" applyFill="1" applyBorder="1" applyAlignment="1" applyProtection="1">
      <alignment horizontal="left" vertical="center"/>
      <protection locked="0"/>
    </xf>
    <xf numFmtId="0" fontId="13" fillId="13" borderId="0" xfId="0" applyFont="1" applyFill="1" applyBorder="1" applyAlignment="1" applyProtection="1">
      <alignment horizontal="right" vertical="center"/>
      <protection locked="0"/>
    </xf>
    <xf numFmtId="0" fontId="38" fillId="13" borderId="0" xfId="0" applyFont="1" applyFill="1" applyBorder="1" applyAlignment="1" applyProtection="1">
      <alignment horizontal="left" vertical="center"/>
      <protection locked="0"/>
    </xf>
    <xf numFmtId="0" fontId="15" fillId="0" borderId="0" xfId="0" applyFont="1" applyFill="1" applyBorder="1" applyAlignment="1" applyProtection="1">
      <protection locked="0"/>
    </xf>
    <xf numFmtId="0" fontId="6" fillId="0" borderId="0" xfId="0" applyFont="1" applyFill="1" applyBorder="1" applyAlignment="1" applyProtection="1">
      <alignment wrapText="1"/>
      <protection locked="0"/>
    </xf>
    <xf numFmtId="0" fontId="6" fillId="0" borderId="0" xfId="0" applyFont="1" applyFill="1" applyBorder="1" applyAlignment="1" applyProtection="1">
      <protection locked="0"/>
    </xf>
    <xf numFmtId="0" fontId="16" fillId="0" borderId="0" xfId="0" applyFont="1" applyFill="1" applyBorder="1" applyAlignment="1" applyProtection="1">
      <protection locked="0"/>
    </xf>
    <xf numFmtId="0" fontId="11" fillId="0" borderId="0" xfId="0" applyFont="1" applyFill="1" applyBorder="1" applyAlignment="1" applyProtection="1">
      <protection locked="0"/>
    </xf>
    <xf numFmtId="0" fontId="16" fillId="10" borderId="0" xfId="0" applyFont="1" applyFill="1" applyAlignment="1" applyProtection="1">
      <protection locked="0"/>
    </xf>
    <xf numFmtId="0" fontId="15" fillId="10" borderId="0" xfId="0" applyFont="1" applyFill="1" applyAlignment="1" applyProtection="1">
      <protection locked="0"/>
    </xf>
    <xf numFmtId="0" fontId="16" fillId="13" borderId="0" xfId="0" applyFont="1" applyFill="1" applyAlignment="1" applyProtection="1">
      <protection locked="0"/>
    </xf>
    <xf numFmtId="0" fontId="15" fillId="13" borderId="0" xfId="0" applyFont="1" applyFill="1" applyAlignment="1" applyProtection="1">
      <protection locked="0"/>
    </xf>
    <xf numFmtId="0" fontId="27" fillId="10" borderId="0" xfId="0" applyFont="1" applyFill="1" applyBorder="1" applyProtection="1">
      <protection locked="0"/>
    </xf>
    <xf numFmtId="0" fontId="43" fillId="10" borderId="0" xfId="0" applyFont="1" applyFill="1" applyAlignment="1" applyProtection="1">
      <alignment vertical="top"/>
      <protection locked="0"/>
    </xf>
    <xf numFmtId="0" fontId="27" fillId="13" borderId="0" xfId="0" applyFont="1" applyFill="1" applyBorder="1" applyProtection="1">
      <protection locked="0"/>
    </xf>
    <xf numFmtId="0" fontId="43" fillId="13" borderId="0" xfId="0" applyFont="1" applyFill="1" applyAlignment="1" applyProtection="1">
      <alignment vertical="top"/>
      <protection locked="0"/>
    </xf>
    <xf numFmtId="0" fontId="44" fillId="10" borderId="0" xfId="0" applyFont="1" applyFill="1" applyAlignment="1" applyProtection="1">
      <alignment vertical="center"/>
      <protection locked="0"/>
    </xf>
    <xf numFmtId="0" fontId="44" fillId="13" borderId="0" xfId="0" applyFont="1" applyFill="1" applyAlignment="1" applyProtection="1">
      <alignment vertical="center"/>
      <protection locked="0"/>
    </xf>
    <xf numFmtId="0" fontId="20" fillId="10" borderId="0" xfId="0" applyFont="1" applyFill="1" applyAlignment="1" applyProtection="1">
      <protection locked="0"/>
    </xf>
    <xf numFmtId="0" fontId="20" fillId="13" borderId="0" xfId="0" applyFont="1" applyFill="1" applyAlignment="1" applyProtection="1">
      <protection locked="0"/>
    </xf>
    <xf numFmtId="0" fontId="0" fillId="12" borderId="0" xfId="0" applyFill="1" applyProtection="1">
      <protection locked="0"/>
    </xf>
    <xf numFmtId="0" fontId="41" fillId="12" borderId="0" xfId="0" applyFont="1" applyFill="1" applyProtection="1">
      <protection locked="0"/>
    </xf>
    <xf numFmtId="0" fontId="30" fillId="12" borderId="0" xfId="0" applyFont="1" applyFill="1" applyAlignment="1" applyProtection="1">
      <alignment horizontal="left"/>
      <protection locked="0"/>
    </xf>
    <xf numFmtId="0" fontId="6" fillId="13" borderId="0" xfId="0" applyFont="1" applyFill="1" applyAlignment="1" applyProtection="1">
      <alignment vertical="top"/>
      <protection locked="0"/>
    </xf>
    <xf numFmtId="0" fontId="46" fillId="12" borderId="0" xfId="0" applyFont="1" applyFill="1" applyAlignment="1" applyProtection="1">
      <protection locked="0"/>
    </xf>
    <xf numFmtId="0" fontId="1" fillId="12" borderId="0" xfId="0" applyFont="1" applyFill="1" applyAlignment="1" applyProtection="1">
      <alignment horizontal="left"/>
      <protection locked="0"/>
    </xf>
    <xf numFmtId="0" fontId="20" fillId="12" borderId="0" xfId="0" applyFont="1" applyFill="1" applyAlignment="1" applyProtection="1">
      <protection locked="0"/>
    </xf>
    <xf numFmtId="0" fontId="22" fillId="12" borderId="0" xfId="0" applyFont="1" applyFill="1" applyAlignment="1" applyProtection="1">
      <alignment vertical="center"/>
      <protection locked="0"/>
    </xf>
    <xf numFmtId="0" fontId="45" fillId="12" borderId="0" xfId="0" applyFont="1" applyFill="1" applyAlignment="1" applyProtection="1">
      <protection locked="0"/>
    </xf>
    <xf numFmtId="0" fontId="45" fillId="12" borderId="0" xfId="0" applyFont="1" applyFill="1" applyAlignment="1" applyProtection="1">
      <alignment wrapText="1"/>
      <protection locked="0"/>
    </xf>
    <xf numFmtId="0" fontId="22" fillId="12" borderId="0" xfId="0" applyFont="1" applyFill="1" applyAlignment="1" applyProtection="1">
      <protection locked="0"/>
    </xf>
    <xf numFmtId="0" fontId="33" fillId="12" borderId="0" xfId="0" applyFont="1" applyFill="1" applyBorder="1" applyProtection="1">
      <protection locked="0"/>
    </xf>
    <xf numFmtId="0" fontId="20" fillId="12" borderId="0" xfId="0" applyFont="1" applyFill="1" applyBorder="1" applyAlignment="1" applyProtection="1">
      <alignment horizontal="left"/>
      <protection locked="0"/>
    </xf>
    <xf numFmtId="0" fontId="1" fillId="12" borderId="0" xfId="0" applyFont="1" applyFill="1" applyBorder="1" applyAlignment="1" applyProtection="1">
      <alignment horizontal="left"/>
      <protection locked="0"/>
    </xf>
    <xf numFmtId="0" fontId="15" fillId="12" borderId="0" xfId="0" applyFont="1" applyFill="1" applyBorder="1" applyAlignment="1" applyProtection="1">
      <protection locked="0"/>
    </xf>
    <xf numFmtId="0" fontId="27" fillId="12" borderId="0" xfId="0" applyFont="1" applyFill="1" applyBorder="1" applyProtection="1">
      <protection locked="0"/>
    </xf>
    <xf numFmtId="0" fontId="21" fillId="12" borderId="0" xfId="0" applyFont="1" applyFill="1" applyBorder="1" applyAlignment="1" applyProtection="1">
      <protection locked="0"/>
    </xf>
    <xf numFmtId="0" fontId="20" fillId="12" borderId="0" xfId="0" applyFont="1" applyFill="1" applyBorder="1" applyAlignment="1" applyProtection="1">
      <protection locked="0"/>
    </xf>
    <xf numFmtId="0" fontId="8" fillId="0" borderId="0" xfId="0" applyFont="1" applyAlignment="1" applyProtection="1">
      <alignment horizontal="left"/>
      <protection locked="0"/>
    </xf>
    <xf numFmtId="0" fontId="27" fillId="0" borderId="0" xfId="0" applyFont="1" applyProtection="1">
      <protection locked="0"/>
    </xf>
    <xf numFmtId="0" fontId="2" fillId="0" borderId="0" xfId="0" applyFont="1" applyBorder="1" applyAlignment="1" applyProtection="1">
      <alignment vertical="center" wrapText="1"/>
      <protection locked="0"/>
    </xf>
    <xf numFmtId="0" fontId="47" fillId="0" borderId="0" xfId="0" applyFont="1" applyProtection="1">
      <protection locked="0"/>
    </xf>
    <xf numFmtId="0" fontId="0" fillId="0" borderId="0" xfId="0" applyBorder="1" applyProtection="1">
      <protection hidden="1"/>
    </xf>
    <xf numFmtId="0" fontId="34" fillId="0" borderId="0" xfId="0" applyFont="1" applyAlignment="1" applyProtection="1">
      <alignment horizontal="left" wrapText="1"/>
      <protection locked="0"/>
    </xf>
    <xf numFmtId="0" fontId="19" fillId="7" borderId="0" xfId="0" applyFont="1" applyFill="1" applyBorder="1" applyAlignment="1" applyProtection="1">
      <alignment horizontal="left" wrapText="1"/>
      <protection locked="0"/>
    </xf>
    <xf numFmtId="0" fontId="13" fillId="13" borderId="0" xfId="0" applyFont="1" applyFill="1" applyBorder="1" applyAlignment="1" applyProtection="1">
      <alignment horizontal="center" vertical="center" wrapText="1"/>
      <protection locked="0"/>
    </xf>
    <xf numFmtId="0" fontId="1" fillId="11" borderId="3" xfId="0" applyFont="1" applyFill="1" applyBorder="1" applyAlignment="1" applyProtection="1">
      <alignment horizontal="center"/>
      <protection locked="0"/>
    </xf>
    <xf numFmtId="0" fontId="15" fillId="11" borderId="3" xfId="0" applyFont="1" applyFill="1" applyBorder="1" applyAlignment="1" applyProtection="1">
      <alignment horizontal="center"/>
      <protection locked="0"/>
    </xf>
    <xf numFmtId="0" fontId="1" fillId="11" borderId="2"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1" fillId="0" borderId="0" xfId="0" applyFont="1" applyFill="1" applyBorder="1" applyAlignment="1" applyProtection="1">
      <alignment horizontal="left"/>
      <protection locked="0"/>
    </xf>
    <xf numFmtId="0" fontId="8" fillId="0" borderId="0" xfId="0" applyFont="1" applyFill="1" applyAlignment="1" applyProtection="1">
      <alignment horizontal="center" vertical="top" wrapText="1"/>
      <protection locked="0"/>
    </xf>
    <xf numFmtId="0" fontId="15" fillId="11" borderId="2" xfId="0" applyFont="1" applyFill="1" applyBorder="1" applyAlignment="1" applyProtection="1">
      <alignment horizontal="center" wrapText="1"/>
      <protection locked="0"/>
    </xf>
    <xf numFmtId="0" fontId="36" fillId="13"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wrapText="1"/>
      <protection locked="0"/>
    </xf>
    <xf numFmtId="0" fontId="1" fillId="11" borderId="18" xfId="0" applyFont="1" applyFill="1" applyBorder="1" applyAlignment="1" applyProtection="1">
      <alignment horizontal="center" vertical="center"/>
      <protection locked="0"/>
    </xf>
    <xf numFmtId="0" fontId="13" fillId="10" borderId="0" xfId="0" applyFont="1" applyFill="1" applyBorder="1" applyAlignment="1" applyProtection="1">
      <alignment horizontal="center" vertical="center" wrapText="1"/>
      <protection locked="0"/>
    </xf>
    <xf numFmtId="0" fontId="13" fillId="10" borderId="0" xfId="0" applyFont="1" applyFill="1" applyBorder="1" applyAlignment="1" applyProtection="1">
      <alignment horizontal="center" vertical="center"/>
      <protection locked="0"/>
    </xf>
    <xf numFmtId="0" fontId="11" fillId="11" borderId="19" xfId="0" applyFont="1" applyFill="1" applyBorder="1" applyAlignment="1" applyProtection="1">
      <alignment horizontal="center"/>
      <protection locked="0"/>
    </xf>
    <xf numFmtId="0" fontId="1" fillId="11" borderId="18" xfId="0" applyFont="1" applyFill="1" applyBorder="1" applyAlignment="1" applyProtection="1">
      <alignment horizontal="center" wrapText="1"/>
      <protection locked="0"/>
    </xf>
    <xf numFmtId="0" fontId="1" fillId="11" borderId="2" xfId="0" applyFont="1" applyFill="1" applyBorder="1" applyAlignment="1" applyProtection="1">
      <alignment horizontal="center" vertical="center"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protection locked="0"/>
    </xf>
    <xf numFmtId="0" fontId="1" fillId="11" borderId="18" xfId="0" applyFont="1" applyFill="1" applyBorder="1" applyAlignment="1" applyProtection="1">
      <alignment horizontal="center" vertical="center" wrapText="1"/>
      <protection locked="0"/>
    </xf>
    <xf numFmtId="0" fontId="7" fillId="0" borderId="0" xfId="0" applyFont="1" applyAlignment="1" applyProtection="1">
      <alignment horizontal="center"/>
      <protection locked="0"/>
    </xf>
    <xf numFmtId="0" fontId="26" fillId="6" borderId="0" xfId="0" applyFont="1" applyFill="1" applyAlignment="1" applyProtection="1">
      <alignment horizontal="left" vertical="top" wrapText="1"/>
      <protection locked="0"/>
    </xf>
    <xf numFmtId="0" fontId="25" fillId="6" borderId="0" xfId="0" applyFont="1" applyFill="1" applyAlignment="1" applyProtection="1">
      <alignment horizontal="left" vertical="top"/>
      <protection locked="0"/>
    </xf>
    <xf numFmtId="0" fontId="1" fillId="0"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19" fillId="6" borderId="0" xfId="0" applyFont="1" applyFill="1" applyAlignment="1" applyProtection="1">
      <alignment horizontal="left"/>
      <protection locked="0"/>
    </xf>
    <xf numFmtId="0" fontId="29" fillId="0" borderId="4" xfId="0" applyFont="1" applyBorder="1" applyAlignment="1" applyProtection="1">
      <alignment horizontal="center"/>
      <protection locked="0"/>
    </xf>
    <xf numFmtId="0" fontId="29" fillId="0" borderId="5" xfId="0" applyFont="1" applyBorder="1" applyAlignment="1" applyProtection="1">
      <alignment horizontal="center"/>
      <protection locked="0"/>
    </xf>
    <xf numFmtId="0" fontId="29" fillId="0" borderId="6"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0" fillId="0" borderId="0" xfId="0" applyFont="1" applyAlignment="1" applyProtection="1">
      <alignment horizontal="center"/>
      <protection locked="0"/>
    </xf>
    <xf numFmtId="0" fontId="31" fillId="8" borderId="0" xfId="0" applyFont="1" applyFill="1" applyBorder="1" applyAlignment="1" applyProtection="1">
      <alignment horizontal="left"/>
      <protection locked="0"/>
    </xf>
    <xf numFmtId="0" fontId="8" fillId="10" borderId="0" xfId="0" applyFont="1" applyFill="1" applyBorder="1" applyAlignment="1" applyProtection="1">
      <alignment horizontal="center" vertical="top"/>
      <protection locked="0"/>
    </xf>
    <xf numFmtId="0" fontId="11" fillId="14" borderId="0" xfId="0" applyFont="1" applyFill="1" applyBorder="1" applyAlignment="1" applyProtection="1">
      <alignment horizontal="center" wrapText="1"/>
      <protection locked="0"/>
    </xf>
    <xf numFmtId="0" fontId="15" fillId="14" borderId="0" xfId="0" applyFont="1" applyFill="1" applyBorder="1" applyAlignment="1" applyProtection="1">
      <alignment horizontal="center" wrapText="1"/>
      <protection locked="0"/>
    </xf>
    <xf numFmtId="0" fontId="15" fillId="0" borderId="0" xfId="0" applyFont="1" applyFill="1" applyBorder="1" applyAlignment="1" applyProtection="1">
      <alignment horizontal="right"/>
      <protection locked="0"/>
    </xf>
    <xf numFmtId="0" fontId="13" fillId="10" borderId="0" xfId="0" applyFont="1" applyFill="1" applyBorder="1" applyAlignment="1" applyProtection="1">
      <alignment horizontal="right" vertical="center" wrapText="1"/>
      <protection locked="0"/>
    </xf>
    <xf numFmtId="0" fontId="13" fillId="10" borderId="0" xfId="0" applyFont="1" applyFill="1" applyBorder="1" applyAlignment="1" applyProtection="1">
      <alignment horizontal="right" vertical="center"/>
      <protection locked="0"/>
    </xf>
    <xf numFmtId="0" fontId="0" fillId="11" borderId="18" xfId="0" applyFill="1" applyBorder="1" applyAlignment="1" applyProtection="1">
      <alignment horizontal="center"/>
      <protection locked="0"/>
    </xf>
    <xf numFmtId="0" fontId="13" fillId="13" borderId="0" xfId="0" applyFont="1" applyFill="1" applyBorder="1" applyAlignment="1" applyProtection="1">
      <alignment horizontal="right" vertical="center" wrapText="1"/>
      <protection locked="0"/>
    </xf>
    <xf numFmtId="0" fontId="13" fillId="13"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left" wrapText="1"/>
      <protection locked="0"/>
    </xf>
    <xf numFmtId="0" fontId="15" fillId="0" borderId="0" xfId="0" applyFont="1" applyFill="1" applyBorder="1" applyAlignment="1" applyProtection="1">
      <alignment horizontal="left"/>
      <protection locked="0"/>
    </xf>
    <xf numFmtId="0" fontId="0" fillId="11" borderId="3" xfId="0" applyFill="1" applyBorder="1" applyAlignment="1" applyProtection="1">
      <alignment horizontal="center"/>
      <protection locked="0"/>
    </xf>
    <xf numFmtId="0" fontId="11" fillId="0" borderId="0" xfId="0" applyFont="1" applyFill="1" applyBorder="1" applyAlignment="1" applyProtection="1">
      <alignment horizontal="center" wrapText="1"/>
      <protection locked="0"/>
    </xf>
    <xf numFmtId="0" fontId="15" fillId="0" borderId="0" xfId="0" applyFont="1"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11" borderId="3" xfId="0" applyFont="1" applyFill="1" applyBorder="1" applyAlignment="1" applyProtection="1">
      <alignment horizontal="center" vertical="center"/>
      <protection locked="0"/>
    </xf>
    <xf numFmtId="0" fontId="15" fillId="11" borderId="2" xfId="0" applyFont="1" applyFill="1" applyBorder="1" applyAlignment="1" applyProtection="1">
      <alignment horizontal="center"/>
      <protection locked="0"/>
    </xf>
    <xf numFmtId="0" fontId="1" fillId="11" borderId="0" xfId="0" applyFont="1" applyFill="1" applyBorder="1" applyAlignment="1" applyProtection="1">
      <alignment horizontal="center" vertical="center" wrapText="1"/>
      <protection locked="0"/>
    </xf>
    <xf numFmtId="0" fontId="13" fillId="13" borderId="0" xfId="0" applyFont="1" applyFill="1" applyBorder="1" applyAlignment="1" applyProtection="1">
      <alignment horizontal="center" vertical="center"/>
      <protection locked="0"/>
    </xf>
  </cellXfs>
  <cellStyles count="1">
    <cellStyle name="Normal" xfId="0" builtinId="0"/>
  </cellStyles>
  <dxfs count="3">
    <dxf>
      <font>
        <color theme="4" tint="0.79998168889431442"/>
      </font>
    </dxf>
    <dxf>
      <font>
        <color theme="4" tint="0.79998168889431442"/>
      </font>
    </dxf>
    <dxf>
      <font>
        <color theme="8" tint="0.79998168889431442"/>
      </font>
    </dxf>
  </dxfs>
  <tableStyles count="0" defaultTableStyle="TableStyleMedium2" defaultPivotStyle="PivotStyleLight16"/>
  <colors>
    <mruColors>
      <color rgb="FFFA9D22"/>
      <color rgb="FFF1A149"/>
      <color rgb="FFE9B6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269874</xdr:colOff>
      <xdr:row>0</xdr:row>
      <xdr:rowOff>109967</xdr:rowOff>
    </xdr:from>
    <xdr:to>
      <xdr:col>5</xdr:col>
      <xdr:colOff>55561</xdr:colOff>
      <xdr:row>3</xdr:row>
      <xdr:rowOff>18463</xdr:rowOff>
    </xdr:to>
    <xdr:pic>
      <xdr:nvPicPr>
        <xdr:cNvPr id="4" name="Imagen 3">
          <a:extLst>
            <a:ext uri="{FF2B5EF4-FFF2-40B4-BE49-F238E27FC236}">
              <a16:creationId xmlns:a16="http://schemas.microsoft.com/office/drawing/2014/main" id="{33C6AA09-D378-4672-BAE0-A9A8056563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47" t="22579" r="9451" b="19645"/>
        <a:stretch/>
      </xdr:blipFill>
      <xdr:spPr>
        <a:xfrm>
          <a:off x="269874" y="109967"/>
          <a:ext cx="1619250" cy="5276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250"/>
  <sheetViews>
    <sheetView showGridLines="0" tabSelected="1" zoomScale="120" zoomScaleNormal="120" zoomScaleSheetLayoutView="100" workbookViewId="0">
      <selection activeCell="C8" sqref="C8:N8"/>
    </sheetView>
  </sheetViews>
  <sheetFormatPr baseColWidth="10" defaultColWidth="0" defaultRowHeight="15" zeroHeight="1" x14ac:dyDescent="0.25"/>
  <cols>
    <col min="1" max="1" width="4.140625" style="44" customWidth="1"/>
    <col min="2" max="2" width="5.42578125" style="44" customWidth="1"/>
    <col min="3" max="3" width="6.140625" style="44" customWidth="1"/>
    <col min="4" max="4" width="6.5703125" style="44" customWidth="1"/>
    <col min="5" max="10" width="5.140625" style="44" customWidth="1"/>
    <col min="11" max="11" width="5.85546875" style="44" customWidth="1"/>
    <col min="12" max="12" width="5.140625" style="44" customWidth="1"/>
    <col min="13" max="13" width="5.42578125" style="44" customWidth="1"/>
    <col min="14" max="14" width="6" style="44" customWidth="1"/>
    <col min="15" max="19" width="5.140625" style="44" customWidth="1"/>
    <col min="20" max="21" width="4.85546875" style="44" customWidth="1"/>
    <col min="22" max="22" width="7.42578125" style="44" customWidth="1"/>
    <col min="23" max="23" width="3.85546875" style="44" customWidth="1"/>
    <col min="24" max="24" width="15.42578125" style="44" hidden="1" customWidth="1"/>
    <col min="25" max="16384" width="9.140625" style="44" hidden="1"/>
  </cols>
  <sheetData>
    <row r="1" spans="1:23" x14ac:dyDescent="0.25"/>
    <row r="2" spans="1:23" ht="18.75" x14ac:dyDescent="0.3">
      <c r="A2" s="175" t="s">
        <v>2</v>
      </c>
      <c r="B2" s="175"/>
      <c r="C2" s="175"/>
      <c r="D2" s="175"/>
      <c r="E2" s="175"/>
      <c r="F2" s="175"/>
      <c r="G2" s="175"/>
      <c r="H2" s="175"/>
      <c r="I2" s="175"/>
      <c r="J2" s="175"/>
      <c r="K2" s="175"/>
      <c r="L2" s="175"/>
      <c r="M2" s="175"/>
      <c r="N2" s="175"/>
      <c r="O2" s="175"/>
      <c r="P2" s="175"/>
      <c r="Q2" s="175"/>
      <c r="R2" s="175"/>
      <c r="S2" s="175"/>
      <c r="T2" s="175"/>
      <c r="U2" s="175"/>
      <c r="V2" s="175"/>
      <c r="W2" s="175"/>
    </row>
    <row r="3" spans="1:23" x14ac:dyDescent="0.25">
      <c r="A3" s="190" t="s">
        <v>1</v>
      </c>
      <c r="B3" s="190"/>
      <c r="C3" s="190"/>
      <c r="D3" s="190"/>
      <c r="E3" s="190"/>
      <c r="F3" s="190"/>
      <c r="G3" s="190"/>
      <c r="H3" s="190"/>
      <c r="I3" s="190"/>
      <c r="J3" s="190"/>
      <c r="K3" s="190"/>
      <c r="L3" s="190"/>
      <c r="M3" s="190"/>
      <c r="N3" s="190"/>
      <c r="O3" s="190"/>
      <c r="P3" s="190"/>
      <c r="Q3" s="190"/>
      <c r="R3" s="190"/>
      <c r="S3" s="190"/>
      <c r="T3" s="190"/>
      <c r="U3" s="190"/>
      <c r="V3" s="190"/>
      <c r="W3" s="190"/>
    </row>
    <row r="4" spans="1:23" x14ac:dyDescent="0.25">
      <c r="C4" s="45"/>
      <c r="D4" s="45"/>
      <c r="E4" s="45"/>
      <c r="F4" s="45"/>
      <c r="G4" s="45"/>
      <c r="H4" s="45"/>
      <c r="I4" s="45"/>
      <c r="J4" s="45"/>
      <c r="K4" s="45"/>
      <c r="L4" s="45"/>
      <c r="M4" s="45"/>
      <c r="N4" s="45"/>
      <c r="O4" s="45"/>
      <c r="P4" s="45"/>
      <c r="Q4" s="45"/>
      <c r="R4" s="45"/>
      <c r="S4" s="45"/>
      <c r="T4" s="45"/>
      <c r="U4" s="45"/>
    </row>
    <row r="5" spans="1:23" x14ac:dyDescent="0.25">
      <c r="B5" s="180" t="s">
        <v>16</v>
      </c>
      <c r="C5" s="180"/>
      <c r="D5" s="180"/>
      <c r="E5" s="180"/>
      <c r="F5" s="180"/>
      <c r="G5" s="180"/>
      <c r="H5" s="180"/>
      <c r="I5" s="180"/>
      <c r="J5" s="180"/>
      <c r="K5" s="180"/>
      <c r="L5" s="180"/>
      <c r="M5" s="180"/>
      <c r="N5" s="180"/>
      <c r="O5" s="180"/>
      <c r="P5" s="180"/>
      <c r="Q5" s="180"/>
      <c r="R5" s="180"/>
      <c r="S5" s="180"/>
      <c r="T5" s="180"/>
      <c r="U5" s="46"/>
      <c r="V5" s="47"/>
    </row>
    <row r="6" spans="1:23" x14ac:dyDescent="0.25">
      <c r="B6" s="176" t="s">
        <v>17</v>
      </c>
      <c r="C6" s="177"/>
      <c r="D6" s="177"/>
      <c r="E6" s="177"/>
      <c r="F6" s="177"/>
      <c r="G6" s="177"/>
      <c r="H6" s="177"/>
      <c r="I6" s="177"/>
      <c r="J6" s="177"/>
      <c r="K6" s="177"/>
      <c r="L6" s="177"/>
      <c r="M6" s="177"/>
      <c r="N6" s="177"/>
      <c r="O6" s="177"/>
      <c r="P6" s="177"/>
      <c r="Q6" s="177"/>
      <c r="R6" s="177"/>
      <c r="S6" s="177"/>
      <c r="T6" s="177"/>
      <c r="U6" s="48"/>
      <c r="V6" s="47"/>
    </row>
    <row r="7" spans="1:23" ht="9.75" customHeight="1" x14ac:dyDescent="0.25">
      <c r="B7" s="49"/>
      <c r="C7" s="50"/>
      <c r="D7" s="50"/>
      <c r="E7" s="50"/>
      <c r="F7" s="50"/>
      <c r="G7" s="50"/>
      <c r="H7" s="50"/>
      <c r="I7" s="50"/>
      <c r="J7" s="50"/>
      <c r="K7" s="50"/>
      <c r="L7" s="50"/>
      <c r="M7" s="50"/>
      <c r="N7" s="50"/>
      <c r="O7" s="50"/>
      <c r="P7" s="50"/>
      <c r="Q7" s="50"/>
      <c r="R7" s="50"/>
      <c r="S7" s="50"/>
      <c r="T7" s="50"/>
      <c r="U7" s="50"/>
      <c r="V7" s="51"/>
    </row>
    <row r="8" spans="1:23" x14ac:dyDescent="0.25">
      <c r="B8" s="52" t="s">
        <v>3</v>
      </c>
      <c r="C8" s="181" t="e">
        <f>+'ID Customer'!B47</f>
        <v>#N/A</v>
      </c>
      <c r="D8" s="182"/>
      <c r="E8" s="182"/>
      <c r="F8" s="182"/>
      <c r="G8" s="182"/>
      <c r="H8" s="182"/>
      <c r="I8" s="182"/>
      <c r="J8" s="182"/>
      <c r="K8" s="182"/>
      <c r="L8" s="182"/>
      <c r="M8" s="182"/>
      <c r="N8" s="183"/>
      <c r="O8" s="53"/>
      <c r="P8" s="54" t="s">
        <v>5</v>
      </c>
      <c r="Q8" s="187"/>
      <c r="R8" s="188"/>
      <c r="S8" s="188"/>
      <c r="T8" s="188"/>
      <c r="U8" s="188"/>
      <c r="V8" s="189"/>
    </row>
    <row r="9" spans="1:23" ht="8.25" customHeight="1" x14ac:dyDescent="0.25">
      <c r="B9" s="52"/>
      <c r="C9" s="53"/>
      <c r="D9" s="53"/>
      <c r="E9" s="53"/>
      <c r="F9" s="53"/>
      <c r="G9" s="53"/>
      <c r="H9" s="53"/>
      <c r="I9" s="53"/>
      <c r="J9" s="53"/>
      <c r="K9" s="53"/>
      <c r="L9" s="53"/>
      <c r="M9" s="53"/>
      <c r="N9" s="53"/>
      <c r="O9" s="53"/>
      <c r="P9" s="54"/>
      <c r="Q9" s="53"/>
      <c r="R9" s="53"/>
      <c r="S9" s="53"/>
      <c r="T9" s="55"/>
      <c r="U9" s="55"/>
      <c r="V9" s="51"/>
    </row>
    <row r="10" spans="1:23" x14ac:dyDescent="0.25">
      <c r="B10" s="56" t="s">
        <v>4</v>
      </c>
      <c r="C10" s="184"/>
      <c r="D10" s="185"/>
      <c r="E10" s="185"/>
      <c r="F10" s="185"/>
      <c r="G10" s="185"/>
      <c r="H10" s="185"/>
      <c r="I10" s="185"/>
      <c r="J10" s="185"/>
      <c r="K10" s="185"/>
      <c r="L10" s="185"/>
      <c r="M10" s="185"/>
      <c r="N10" s="186"/>
      <c r="O10" s="57"/>
      <c r="P10" s="57"/>
      <c r="Q10" s="57"/>
      <c r="R10" s="57"/>
      <c r="S10" s="57"/>
      <c r="T10" s="58"/>
      <c r="U10" s="58"/>
      <c r="V10" s="59"/>
    </row>
    <row r="11" spans="1:23" ht="9.75" customHeight="1" x14ac:dyDescent="0.25">
      <c r="B11" s="60"/>
      <c r="C11" s="61"/>
      <c r="D11" s="61"/>
      <c r="E11" s="61"/>
      <c r="F11" s="61"/>
      <c r="G11" s="61"/>
      <c r="H11" s="61"/>
      <c r="I11" s="61"/>
      <c r="J11" s="61"/>
      <c r="K11" s="61"/>
      <c r="L11" s="61"/>
      <c r="M11" s="61"/>
      <c r="N11" s="61"/>
      <c r="O11" s="61"/>
      <c r="P11" s="61"/>
      <c r="Q11" s="61"/>
      <c r="R11" s="61"/>
      <c r="S11" s="61"/>
      <c r="T11" s="62"/>
      <c r="U11" s="62"/>
      <c r="V11" s="63"/>
    </row>
    <row r="12" spans="1:23" ht="6.75" customHeight="1" x14ac:dyDescent="0.25">
      <c r="B12" s="58"/>
      <c r="C12" s="57"/>
      <c r="D12" s="57"/>
      <c r="E12" s="57"/>
      <c r="F12" s="57"/>
      <c r="G12" s="57"/>
      <c r="H12" s="57"/>
      <c r="I12" s="57"/>
      <c r="J12" s="57"/>
      <c r="K12" s="57"/>
      <c r="L12" s="57"/>
      <c r="M12" s="57"/>
      <c r="N12" s="57"/>
      <c r="O12" s="57"/>
      <c r="P12" s="57"/>
      <c r="Q12" s="57"/>
      <c r="R12" s="57"/>
      <c r="S12" s="57"/>
      <c r="T12" s="58"/>
      <c r="U12" s="58"/>
      <c r="V12" s="64"/>
    </row>
    <row r="13" spans="1:23" ht="14.25" customHeight="1" x14ac:dyDescent="0.3">
      <c r="B13" s="178" t="s">
        <v>0</v>
      </c>
      <c r="C13" s="178"/>
      <c r="D13" s="178"/>
      <c r="E13" s="178"/>
      <c r="F13" s="178"/>
      <c r="G13" s="178"/>
      <c r="H13" s="178"/>
      <c r="I13" s="178"/>
      <c r="J13" s="178"/>
      <c r="K13" s="178"/>
      <c r="L13" s="178"/>
      <c r="M13" s="178"/>
      <c r="N13" s="178"/>
      <c r="O13" s="178"/>
      <c r="P13" s="178"/>
      <c r="Q13" s="178"/>
      <c r="R13" s="178"/>
      <c r="S13" s="178"/>
      <c r="T13" s="178"/>
      <c r="U13" s="65"/>
      <c r="V13" s="64"/>
    </row>
    <row r="14" spans="1:23" ht="14.25" customHeight="1" x14ac:dyDescent="0.25">
      <c r="B14" s="179" t="s">
        <v>6</v>
      </c>
      <c r="C14" s="179"/>
      <c r="D14" s="179"/>
      <c r="E14" s="179"/>
      <c r="F14" s="179"/>
      <c r="G14" s="179"/>
      <c r="H14" s="179"/>
      <c r="I14" s="179"/>
      <c r="J14" s="179"/>
      <c r="K14" s="179"/>
      <c r="L14" s="179"/>
      <c r="M14" s="179"/>
      <c r="N14" s="179"/>
      <c r="O14" s="179"/>
      <c r="P14" s="179"/>
      <c r="Q14" s="179"/>
      <c r="R14" s="179"/>
      <c r="S14" s="179"/>
      <c r="T14" s="179"/>
      <c r="U14" s="66"/>
      <c r="V14" s="64"/>
    </row>
    <row r="15" spans="1:23" ht="7.5" customHeight="1" x14ac:dyDescent="0.25">
      <c r="B15" s="58"/>
      <c r="C15" s="57"/>
      <c r="D15" s="57"/>
      <c r="E15" s="57"/>
      <c r="F15" s="57"/>
      <c r="G15" s="57"/>
      <c r="H15" s="57"/>
      <c r="I15" s="57"/>
      <c r="J15" s="57"/>
      <c r="K15" s="57"/>
      <c r="L15" s="57"/>
      <c r="M15" s="57"/>
      <c r="N15" s="57"/>
      <c r="O15" s="57"/>
      <c r="P15" s="57"/>
      <c r="Q15" s="57"/>
      <c r="R15" s="57"/>
      <c r="S15" s="57"/>
      <c r="T15" s="58"/>
      <c r="U15" s="58"/>
      <c r="V15" s="64"/>
    </row>
    <row r="16" spans="1:23" x14ac:dyDescent="0.25">
      <c r="B16" s="67" t="s">
        <v>197</v>
      </c>
      <c r="C16" s="68"/>
      <c r="D16" s="68"/>
      <c r="E16" s="68"/>
      <c r="F16" s="68"/>
      <c r="G16" s="68"/>
      <c r="H16" s="68"/>
      <c r="I16" s="68"/>
      <c r="J16" s="68"/>
      <c r="K16" s="68"/>
      <c r="L16" s="68"/>
      <c r="M16" s="68"/>
      <c r="N16" s="68"/>
      <c r="O16" s="68"/>
      <c r="P16" s="68"/>
      <c r="Q16" s="68"/>
      <c r="R16" s="68"/>
      <c r="S16" s="68"/>
      <c r="T16" s="68"/>
      <c r="U16" s="68"/>
      <c r="V16" s="69"/>
    </row>
    <row r="17" spans="2:22" s="73" customFormat="1" ht="3" customHeight="1" x14ac:dyDescent="0.25">
      <c r="B17" s="70"/>
      <c r="C17" s="71"/>
      <c r="D17" s="71"/>
      <c r="E17" s="71"/>
      <c r="F17" s="71"/>
      <c r="G17" s="71"/>
      <c r="H17" s="71"/>
      <c r="I17" s="71"/>
      <c r="J17" s="71"/>
      <c r="K17" s="71"/>
      <c r="L17" s="71"/>
      <c r="M17" s="71"/>
      <c r="N17" s="71"/>
      <c r="O17" s="71"/>
      <c r="P17" s="71"/>
      <c r="Q17" s="71"/>
      <c r="R17" s="71"/>
      <c r="S17" s="71"/>
      <c r="T17" s="71"/>
      <c r="U17" s="71"/>
      <c r="V17" s="72"/>
    </row>
    <row r="18" spans="2:22" ht="4.3499999999999996" customHeight="1" x14ac:dyDescent="0.25">
      <c r="B18" s="74"/>
      <c r="C18" s="75"/>
      <c r="D18" s="75"/>
      <c r="E18" s="75"/>
      <c r="F18" s="75"/>
      <c r="G18" s="75"/>
      <c r="H18" s="75"/>
      <c r="I18" s="75"/>
      <c r="J18" s="75"/>
      <c r="K18" s="75"/>
      <c r="L18" s="76"/>
      <c r="M18" s="76"/>
      <c r="N18" s="76"/>
      <c r="O18" s="76"/>
      <c r="P18" s="76"/>
      <c r="Q18" s="76"/>
      <c r="R18" s="76"/>
      <c r="S18" s="76"/>
      <c r="T18" s="76"/>
      <c r="U18" s="76"/>
      <c r="V18" s="77"/>
    </row>
    <row r="19" spans="2:22" ht="12" customHeight="1" x14ac:dyDescent="0.25">
      <c r="B19" s="36"/>
      <c r="C19" s="78" t="s">
        <v>175</v>
      </c>
      <c r="D19" s="78"/>
      <c r="E19" s="78"/>
      <c r="F19" s="79"/>
      <c r="G19" s="79"/>
      <c r="H19" s="80"/>
      <c r="I19" s="80"/>
      <c r="J19" s="80"/>
      <c r="K19" s="80"/>
      <c r="L19" s="38"/>
      <c r="M19" s="81" t="s">
        <v>176</v>
      </c>
      <c r="N19" s="76"/>
      <c r="O19" s="76"/>
      <c r="P19" s="76"/>
      <c r="Q19" s="76"/>
      <c r="R19" s="76"/>
      <c r="S19" s="76"/>
      <c r="T19" s="76"/>
      <c r="U19" s="76"/>
      <c r="V19" s="77"/>
    </row>
    <row r="20" spans="2:22" ht="3.6" customHeight="1" x14ac:dyDescent="0.25">
      <c r="B20" s="37"/>
      <c r="C20" s="78"/>
      <c r="D20" s="78"/>
      <c r="E20" s="78"/>
      <c r="F20" s="79"/>
      <c r="G20" s="79"/>
      <c r="H20" s="80"/>
      <c r="I20" s="80"/>
      <c r="J20" s="80"/>
      <c r="K20" s="80"/>
      <c r="L20" s="39"/>
      <c r="M20" s="81"/>
      <c r="N20" s="76"/>
      <c r="O20" s="76"/>
      <c r="P20" s="76"/>
      <c r="Q20" s="76"/>
      <c r="R20" s="76"/>
      <c r="S20" s="76"/>
      <c r="T20" s="76"/>
      <c r="U20" s="76"/>
      <c r="V20" s="77"/>
    </row>
    <row r="21" spans="2:22" s="73" customFormat="1" ht="3.6" customHeight="1" x14ac:dyDescent="0.25">
      <c r="B21" s="40"/>
      <c r="C21" s="82"/>
      <c r="D21" s="82"/>
      <c r="E21" s="82"/>
      <c r="F21" s="83"/>
      <c r="G21" s="83"/>
      <c r="L21" s="40"/>
      <c r="M21" s="82"/>
      <c r="N21" s="71"/>
      <c r="O21" s="71"/>
      <c r="P21" s="71"/>
      <c r="Q21" s="71"/>
      <c r="R21" s="71"/>
      <c r="S21" s="71"/>
      <c r="T21" s="71"/>
      <c r="U21" s="71"/>
      <c r="V21" s="72"/>
    </row>
    <row r="22" spans="2:22" ht="14.45" customHeight="1" x14ac:dyDescent="0.25">
      <c r="B22" s="27"/>
      <c r="C22" s="84" t="s">
        <v>174</v>
      </c>
      <c r="D22" s="85"/>
      <c r="E22" s="85"/>
      <c r="F22" s="86"/>
      <c r="G22" s="86"/>
      <c r="H22" s="87"/>
      <c r="I22" s="87"/>
      <c r="J22" s="87"/>
      <c r="K22" s="87"/>
      <c r="L22" s="27"/>
      <c r="M22" s="88" t="s">
        <v>177</v>
      </c>
      <c r="N22" s="85"/>
      <c r="O22" s="85"/>
      <c r="P22" s="86"/>
      <c r="Q22" s="86"/>
      <c r="R22" s="89"/>
      <c r="S22" s="89"/>
      <c r="T22" s="89"/>
      <c r="U22" s="89"/>
      <c r="V22" s="90"/>
    </row>
    <row r="23" spans="2:22" ht="9" customHeight="1" x14ac:dyDescent="0.25">
      <c r="L23" s="91"/>
      <c r="M23" s="91"/>
      <c r="N23" s="91"/>
      <c r="O23" s="91"/>
      <c r="P23" s="91"/>
      <c r="Q23" s="91"/>
      <c r="R23" s="91"/>
      <c r="S23" s="91"/>
      <c r="T23" s="91"/>
      <c r="U23" s="91"/>
    </row>
    <row r="24" spans="2:22" ht="14.25" customHeight="1" x14ac:dyDescent="0.25">
      <c r="B24" s="67" t="s">
        <v>127</v>
      </c>
      <c r="C24" s="68"/>
      <c r="D24" s="68"/>
      <c r="E24" s="68"/>
      <c r="F24" s="68"/>
      <c r="G24" s="68"/>
      <c r="H24" s="68"/>
      <c r="I24" s="68"/>
      <c r="J24" s="68"/>
      <c r="K24" s="68"/>
      <c r="L24" s="68"/>
      <c r="M24" s="68"/>
      <c r="N24" s="68"/>
      <c r="O24" s="68"/>
      <c r="P24" s="68"/>
      <c r="Q24" s="68"/>
      <c r="R24" s="68"/>
      <c r="S24" s="68"/>
      <c r="T24" s="68"/>
      <c r="U24" s="68"/>
      <c r="V24" s="69"/>
    </row>
    <row r="25" spans="2:22" ht="6.75" customHeight="1" x14ac:dyDescent="0.25">
      <c r="D25" s="57"/>
      <c r="E25" s="57"/>
      <c r="F25" s="57"/>
      <c r="G25" s="57"/>
      <c r="H25" s="57"/>
      <c r="I25" s="57"/>
      <c r="J25" s="57"/>
      <c r="Q25" s="57"/>
      <c r="R25" s="57"/>
      <c r="S25" s="57"/>
      <c r="T25" s="58"/>
      <c r="U25" s="58"/>
      <c r="V25" s="64"/>
    </row>
    <row r="26" spans="2:22" ht="13.5" customHeight="1" x14ac:dyDescent="0.25">
      <c r="C26" s="3"/>
      <c r="E26" s="92" t="s">
        <v>179</v>
      </c>
      <c r="F26" s="57"/>
      <c r="G26" s="57"/>
      <c r="H26" s="55"/>
      <c r="J26" s="57"/>
      <c r="K26" s="57"/>
      <c r="L26" s="57"/>
      <c r="O26" s="57" t="s">
        <v>149</v>
      </c>
      <c r="Q26" s="57"/>
      <c r="R26" s="57"/>
      <c r="S26" s="163"/>
      <c r="T26" s="163"/>
      <c r="U26" s="163"/>
      <c r="V26" s="163"/>
    </row>
    <row r="27" spans="2:22" ht="3.6" customHeight="1" x14ac:dyDescent="0.25">
      <c r="C27" s="57"/>
      <c r="D27" s="57"/>
      <c r="E27" s="57"/>
      <c r="F27" s="57"/>
      <c r="G27" s="57"/>
      <c r="J27" s="57"/>
      <c r="K27" s="57"/>
      <c r="L27" s="57"/>
      <c r="P27" s="57"/>
      <c r="Q27" s="57"/>
      <c r="R27" s="57"/>
      <c r="S27" s="57"/>
      <c r="T27" s="58"/>
      <c r="U27" s="58"/>
      <c r="V27" s="64"/>
    </row>
    <row r="28" spans="2:22" ht="13.5" customHeight="1" x14ac:dyDescent="0.25">
      <c r="C28" s="4"/>
      <c r="E28" s="92" t="s">
        <v>178</v>
      </c>
      <c r="F28" s="57"/>
      <c r="G28" s="57"/>
      <c r="L28" s="57"/>
      <c r="P28" s="57"/>
      <c r="Q28" s="57"/>
      <c r="R28" s="57"/>
      <c r="S28" s="57"/>
      <c r="T28" s="58"/>
      <c r="U28" s="58"/>
      <c r="V28" s="64"/>
    </row>
    <row r="29" spans="2:22" ht="6.6" customHeight="1" x14ac:dyDescent="0.25">
      <c r="B29" s="58"/>
      <c r="C29" s="57"/>
      <c r="D29" s="57"/>
      <c r="E29" s="57"/>
      <c r="F29" s="57"/>
      <c r="G29" s="57"/>
      <c r="H29" s="57"/>
      <c r="I29" s="57"/>
      <c r="J29" s="57"/>
      <c r="K29" s="57"/>
      <c r="L29" s="57"/>
      <c r="M29" s="57"/>
      <c r="N29" s="57"/>
      <c r="O29" s="57"/>
      <c r="P29" s="57"/>
      <c r="Q29" s="57"/>
      <c r="R29" s="57"/>
      <c r="S29" s="57"/>
      <c r="T29" s="58"/>
      <c r="U29" s="58"/>
      <c r="V29" s="64"/>
    </row>
    <row r="30" spans="2:22" x14ac:dyDescent="0.25">
      <c r="B30" s="191" t="s">
        <v>128</v>
      </c>
      <c r="C30" s="191"/>
      <c r="D30" s="191"/>
      <c r="E30" s="191"/>
      <c r="F30" s="191"/>
      <c r="G30" s="191"/>
      <c r="H30" s="191"/>
      <c r="I30" s="191"/>
      <c r="J30" s="191"/>
      <c r="K30" s="191"/>
      <c r="L30" s="191"/>
      <c r="M30" s="191"/>
      <c r="N30" s="191"/>
      <c r="O30" s="191"/>
      <c r="P30" s="191"/>
      <c r="Q30" s="191"/>
      <c r="R30" s="191"/>
      <c r="S30" s="191"/>
      <c r="T30" s="191"/>
      <c r="U30" s="191"/>
      <c r="V30" s="191"/>
    </row>
    <row r="31" spans="2:22" ht="30" customHeight="1" x14ac:dyDescent="0.25">
      <c r="B31" s="206" t="s">
        <v>170</v>
      </c>
      <c r="C31" s="206"/>
      <c r="D31" s="206"/>
      <c r="E31" s="206"/>
      <c r="F31" s="206"/>
      <c r="G31" s="206"/>
      <c r="H31" s="210"/>
      <c r="I31" s="210"/>
      <c r="J31" s="171"/>
      <c r="K31" s="171"/>
      <c r="L31" s="171"/>
      <c r="M31" s="171"/>
      <c r="N31" s="171"/>
      <c r="O31" s="171"/>
      <c r="P31" s="171"/>
      <c r="Q31" s="171"/>
      <c r="R31" s="171"/>
      <c r="S31" s="171"/>
      <c r="T31" s="171"/>
      <c r="U31" s="171"/>
      <c r="V31" s="171"/>
    </row>
    <row r="32" spans="2:22" ht="20.25" customHeight="1" x14ac:dyDescent="0.25">
      <c r="B32" s="207" t="s">
        <v>10</v>
      </c>
      <c r="C32" s="207"/>
      <c r="D32" s="207"/>
      <c r="E32" s="207"/>
      <c r="F32" s="207"/>
      <c r="G32" s="93" t="str">
        <f>+IF(L22&lt;&gt;"","XEXX010101000","")</f>
        <v/>
      </c>
      <c r="H32" s="94"/>
      <c r="I32" s="94"/>
      <c r="J32" s="208"/>
      <c r="K32" s="208"/>
      <c r="L32" s="208"/>
      <c r="M32" s="208"/>
      <c r="N32" s="208"/>
      <c r="O32" s="208"/>
      <c r="P32" s="208"/>
      <c r="Q32" s="208"/>
      <c r="R32" s="208"/>
      <c r="S32" s="208"/>
      <c r="T32" s="208"/>
      <c r="U32" s="208"/>
      <c r="V32" s="208"/>
    </row>
    <row r="33" spans="2:22" ht="4.7" customHeight="1" x14ac:dyDescent="0.25">
      <c r="B33" s="25"/>
      <c r="C33" s="25"/>
      <c r="D33" s="25"/>
      <c r="E33" s="25"/>
      <c r="F33" s="25"/>
      <c r="G33" s="93"/>
      <c r="H33" s="94"/>
      <c r="I33" s="94"/>
      <c r="J33" s="35"/>
      <c r="K33" s="35"/>
      <c r="L33" s="35"/>
      <c r="M33" s="35"/>
      <c r="N33" s="35"/>
      <c r="O33" s="35"/>
      <c r="P33" s="35"/>
      <c r="Q33" s="35"/>
      <c r="R33" s="35"/>
      <c r="S33" s="35"/>
      <c r="T33" s="35"/>
      <c r="U33" s="35"/>
      <c r="V33" s="35"/>
    </row>
    <row r="34" spans="2:22" ht="14.45" customHeight="1" x14ac:dyDescent="0.25">
      <c r="B34" s="5"/>
      <c r="C34" s="95" t="s">
        <v>23</v>
      </c>
      <c r="D34" s="25"/>
      <c r="E34" s="26"/>
      <c r="F34" s="26"/>
      <c r="G34" s="26"/>
      <c r="H34" s="6"/>
      <c r="I34" s="95" t="s">
        <v>24</v>
      </c>
      <c r="J34" s="26"/>
      <c r="N34" s="165" t="s">
        <v>156</v>
      </c>
      <c r="O34" s="165"/>
      <c r="P34" s="166" t="s">
        <v>157</v>
      </c>
      <c r="Q34" s="166"/>
      <c r="R34" s="166"/>
      <c r="S34" s="166"/>
      <c r="T34" s="166"/>
      <c r="U34" s="166"/>
    </row>
    <row r="35" spans="2:22" ht="5.45" customHeight="1" x14ac:dyDescent="0.25">
      <c r="B35" s="25"/>
      <c r="C35" s="25"/>
      <c r="E35" s="25"/>
      <c r="F35" s="95"/>
      <c r="G35" s="25"/>
      <c r="H35" s="26"/>
      <c r="I35" s="26"/>
      <c r="J35" s="26"/>
      <c r="K35" s="26"/>
      <c r="L35" s="26"/>
      <c r="N35" s="26"/>
    </row>
    <row r="36" spans="2:22" s="96" customFormat="1" ht="16.350000000000001" customHeight="1" x14ac:dyDescent="0.2">
      <c r="B36" s="204" t="s">
        <v>158</v>
      </c>
      <c r="C36" s="205"/>
      <c r="D36" s="205"/>
      <c r="E36" s="205"/>
      <c r="F36" s="205"/>
      <c r="G36" s="205"/>
      <c r="H36" s="171"/>
      <c r="I36" s="171"/>
      <c r="J36" s="171"/>
      <c r="K36" s="171"/>
      <c r="L36" s="171"/>
      <c r="M36" s="171"/>
      <c r="N36" s="171"/>
      <c r="O36" s="171"/>
      <c r="P36" s="171"/>
      <c r="Q36" s="171"/>
      <c r="R36" s="171"/>
      <c r="S36" s="171"/>
      <c r="T36" s="171"/>
      <c r="U36" s="171"/>
      <c r="V36" s="171"/>
    </row>
    <row r="37" spans="2:22" s="96" customFormat="1" ht="13.7" customHeight="1" x14ac:dyDescent="0.25">
      <c r="B37" s="7"/>
      <c r="C37" s="97" t="s">
        <v>136</v>
      </c>
      <c r="D37" s="98"/>
      <c r="E37" s="98"/>
      <c r="I37" s="97"/>
      <c r="J37" s="98"/>
      <c r="K37" s="98"/>
      <c r="L37" s="29"/>
      <c r="O37" s="97"/>
      <c r="P37" s="29"/>
      <c r="Q37" s="98"/>
      <c r="R37" s="91"/>
      <c r="T37" s="97"/>
      <c r="U37" s="98"/>
      <c r="V37" s="98"/>
    </row>
    <row r="38" spans="2:22" s="96" customFormat="1" ht="13.7" customHeight="1" x14ac:dyDescent="0.2">
      <c r="B38" s="193" t="s">
        <v>217</v>
      </c>
      <c r="C38" s="194"/>
      <c r="D38" s="194"/>
      <c r="E38" s="194"/>
      <c r="F38" s="194"/>
      <c r="G38" s="194"/>
      <c r="H38" s="171" t="s">
        <v>198</v>
      </c>
      <c r="I38" s="171"/>
      <c r="J38" s="171"/>
      <c r="K38" s="171"/>
      <c r="L38" s="171"/>
      <c r="M38" s="171"/>
      <c r="N38" s="171"/>
      <c r="O38" s="171"/>
      <c r="P38" s="171"/>
      <c r="Q38" s="171"/>
      <c r="R38" s="171"/>
      <c r="S38" s="171"/>
      <c r="T38" s="171"/>
      <c r="U38" s="171"/>
      <c r="V38" s="171"/>
    </row>
    <row r="39" spans="2:22" s="96" customFormat="1" ht="13.7" customHeight="1" x14ac:dyDescent="0.25">
      <c r="B39" s="7"/>
      <c r="C39" s="97"/>
      <c r="D39" s="98"/>
      <c r="E39" s="98"/>
      <c r="I39" s="97"/>
      <c r="J39" s="98"/>
      <c r="K39" s="98"/>
      <c r="L39" s="29"/>
      <c r="O39" s="97"/>
      <c r="P39" s="29"/>
      <c r="Q39" s="98"/>
      <c r="R39" s="91"/>
      <c r="T39" s="97"/>
      <c r="U39" s="98"/>
      <c r="V39" s="98"/>
    </row>
    <row r="40" spans="2:22" ht="13.7" customHeight="1" x14ac:dyDescent="0.25">
      <c r="B40" s="99" t="s">
        <v>169</v>
      </c>
      <c r="C40" s="30"/>
      <c r="D40" s="80"/>
      <c r="E40" s="30"/>
      <c r="F40" s="100"/>
      <c r="G40" s="30"/>
      <c r="H40" s="31"/>
      <c r="I40" s="31"/>
      <c r="J40" s="31"/>
      <c r="K40" s="31"/>
      <c r="L40" s="31"/>
      <c r="M40" s="80"/>
      <c r="N40" s="31"/>
      <c r="O40" s="100"/>
      <c r="P40" s="31"/>
      <c r="Q40" s="31"/>
      <c r="R40" s="31"/>
      <c r="S40" s="31"/>
      <c r="T40" s="31"/>
      <c r="U40" s="31"/>
      <c r="V40" s="31"/>
    </row>
    <row r="41" spans="2:22" ht="21" customHeight="1" x14ac:dyDescent="0.25">
      <c r="B41" s="167" t="s">
        <v>159</v>
      </c>
      <c r="C41" s="168"/>
      <c r="D41" s="168"/>
      <c r="E41" s="174"/>
      <c r="F41" s="174"/>
      <c r="G41" s="174"/>
      <c r="H41" s="31"/>
      <c r="I41" s="167" t="s">
        <v>160</v>
      </c>
      <c r="J41" s="168"/>
      <c r="K41" s="174"/>
      <c r="L41" s="174"/>
      <c r="M41" s="174"/>
      <c r="N41" s="80"/>
      <c r="O41" s="196" t="s">
        <v>161</v>
      </c>
      <c r="P41" s="197"/>
      <c r="Q41" s="197"/>
      <c r="R41" s="174"/>
      <c r="S41" s="174"/>
      <c r="T41" s="174"/>
      <c r="U41" s="31"/>
      <c r="V41" s="31"/>
    </row>
    <row r="42" spans="2:22" ht="6.6" customHeight="1" x14ac:dyDescent="0.25">
      <c r="B42" s="192"/>
      <c r="C42" s="192"/>
      <c r="D42" s="192"/>
      <c r="E42" s="30"/>
      <c r="F42" s="100"/>
      <c r="G42" s="30"/>
      <c r="H42" s="31"/>
      <c r="I42" s="192"/>
      <c r="J42" s="192"/>
      <c r="K42" s="101"/>
      <c r="L42" s="31"/>
      <c r="M42" s="80"/>
      <c r="N42" s="31"/>
      <c r="O42" s="192"/>
      <c r="P42" s="192"/>
      <c r="Q42" s="192"/>
      <c r="R42" s="31"/>
      <c r="S42" s="31"/>
      <c r="T42" s="31"/>
      <c r="U42" s="31"/>
      <c r="V42" s="31"/>
    </row>
    <row r="43" spans="2:22" ht="19.350000000000001" customHeight="1" x14ac:dyDescent="0.25">
      <c r="B43" s="30"/>
      <c r="C43" s="102" t="s">
        <v>132</v>
      </c>
      <c r="D43" s="198"/>
      <c r="E43" s="198"/>
      <c r="F43" s="198"/>
      <c r="G43" s="198"/>
      <c r="H43" s="198"/>
      <c r="I43" s="198"/>
      <c r="J43" s="198"/>
      <c r="K43" s="198"/>
      <c r="L43" s="198"/>
      <c r="M43" s="198"/>
      <c r="N43" s="198"/>
      <c r="O43" s="198"/>
      <c r="P43" s="31"/>
      <c r="Q43" s="31"/>
      <c r="R43" s="31"/>
      <c r="S43" s="31"/>
      <c r="T43" s="31"/>
      <c r="U43" s="31"/>
      <c r="V43" s="31"/>
    </row>
    <row r="44" spans="2:22" ht="4.7" customHeight="1" x14ac:dyDescent="0.25">
      <c r="B44" s="30"/>
      <c r="C44" s="30"/>
      <c r="D44" s="103"/>
      <c r="E44" s="103"/>
      <c r="F44" s="103"/>
      <c r="G44" s="103"/>
      <c r="H44" s="103"/>
      <c r="I44" s="103"/>
      <c r="J44" s="103"/>
      <c r="K44" s="103"/>
      <c r="L44" s="103"/>
      <c r="M44" s="103"/>
      <c r="N44" s="103"/>
      <c r="O44" s="103"/>
      <c r="P44" s="31"/>
      <c r="Q44" s="31"/>
      <c r="R44" s="31"/>
      <c r="S44" s="31"/>
      <c r="T44" s="31"/>
      <c r="U44" s="31"/>
      <c r="V44" s="31"/>
    </row>
    <row r="45" spans="2:22" ht="4.7" customHeight="1" x14ac:dyDescent="0.25">
      <c r="B45" s="25"/>
      <c r="C45" s="25"/>
      <c r="D45" s="104"/>
      <c r="E45" s="104"/>
      <c r="F45" s="104"/>
      <c r="G45" s="104"/>
      <c r="H45" s="104"/>
      <c r="I45" s="104"/>
      <c r="J45" s="104"/>
      <c r="K45" s="104"/>
      <c r="L45" s="104"/>
      <c r="M45" s="104"/>
      <c r="N45" s="104"/>
      <c r="O45" s="104"/>
      <c r="P45" s="26"/>
      <c r="Q45" s="26"/>
      <c r="R45" s="26"/>
      <c r="S45" s="26"/>
      <c r="T45" s="26"/>
      <c r="U45" s="26"/>
      <c r="V45" s="26"/>
    </row>
    <row r="46" spans="2:22" ht="12" customHeight="1" x14ac:dyDescent="0.25">
      <c r="B46" s="105" t="s">
        <v>173</v>
      </c>
      <c r="C46" s="106"/>
      <c r="D46" s="106"/>
      <c r="E46" s="106"/>
      <c r="F46" s="106"/>
      <c r="G46" s="106"/>
      <c r="H46" s="106"/>
      <c r="I46" s="106"/>
      <c r="J46" s="106"/>
      <c r="K46" s="106"/>
      <c r="L46" s="106"/>
      <c r="M46" s="106"/>
      <c r="N46" s="106"/>
      <c r="O46" s="107"/>
      <c r="P46" s="107"/>
      <c r="Q46" s="107"/>
      <c r="R46" s="107"/>
      <c r="S46" s="107"/>
      <c r="T46" s="107"/>
      <c r="U46" s="107"/>
      <c r="V46" s="107"/>
    </row>
    <row r="47" spans="2:22" ht="23.45" customHeight="1" x14ac:dyDescent="0.25">
      <c r="B47" s="199" t="s">
        <v>162</v>
      </c>
      <c r="C47" s="200"/>
      <c r="D47" s="200"/>
      <c r="E47" s="174"/>
      <c r="F47" s="174"/>
      <c r="G47" s="174"/>
      <c r="H47" s="33"/>
      <c r="I47" s="156" t="s">
        <v>160</v>
      </c>
      <c r="J47" s="211"/>
      <c r="K47" s="174"/>
      <c r="L47" s="174"/>
      <c r="M47" s="174"/>
      <c r="N47" s="108"/>
      <c r="O47" s="109" t="s">
        <v>133</v>
      </c>
      <c r="P47" s="109"/>
      <c r="Q47" s="174"/>
      <c r="R47" s="174"/>
      <c r="S47" s="174"/>
      <c r="T47" s="174"/>
      <c r="U47" s="174"/>
      <c r="V47" s="108"/>
    </row>
    <row r="48" spans="2:22" ht="10.5" customHeight="1" x14ac:dyDescent="0.25">
      <c r="B48" s="34"/>
      <c r="C48" s="34"/>
      <c r="D48" s="108"/>
      <c r="E48" s="34"/>
      <c r="F48" s="110"/>
      <c r="G48" s="34"/>
      <c r="H48" s="33"/>
      <c r="I48" s="33"/>
      <c r="J48" s="33"/>
      <c r="K48" s="33"/>
      <c r="L48" s="33"/>
      <c r="M48" s="108"/>
      <c r="N48" s="33"/>
      <c r="O48" s="108"/>
      <c r="P48" s="33"/>
      <c r="Q48" s="164" t="s">
        <v>150</v>
      </c>
      <c r="R48" s="164"/>
      <c r="S48" s="164"/>
      <c r="T48" s="164"/>
      <c r="U48" s="164"/>
      <c r="V48" s="33"/>
    </row>
    <row r="49" spans="2:22" ht="10.5" customHeight="1" x14ac:dyDescent="0.25">
      <c r="B49" s="34"/>
      <c r="C49" s="105" t="s">
        <v>151</v>
      </c>
      <c r="D49" s="108"/>
      <c r="E49" s="34"/>
      <c r="F49" s="110"/>
      <c r="G49" s="34"/>
      <c r="H49" s="33"/>
      <c r="I49" s="33"/>
      <c r="J49" s="33"/>
      <c r="K49" s="33"/>
      <c r="L49" s="33"/>
      <c r="M49" s="108"/>
      <c r="N49" s="33"/>
      <c r="O49" s="110"/>
      <c r="P49" s="33"/>
      <c r="Q49" s="164"/>
      <c r="R49" s="164"/>
      <c r="S49" s="164"/>
      <c r="T49" s="164"/>
      <c r="U49" s="164"/>
      <c r="V49" s="33"/>
    </row>
    <row r="50" spans="2:22" ht="10.5" customHeight="1" x14ac:dyDescent="0.25">
      <c r="B50" s="34"/>
      <c r="C50" s="34"/>
      <c r="D50" s="108"/>
      <c r="E50" s="34"/>
      <c r="F50" s="110"/>
      <c r="G50" s="34"/>
      <c r="H50" s="33"/>
      <c r="I50" s="33"/>
      <c r="J50" s="33"/>
      <c r="K50" s="33"/>
      <c r="L50" s="33"/>
      <c r="M50" s="108"/>
      <c r="N50" s="33"/>
      <c r="O50" s="110"/>
      <c r="P50" s="33"/>
      <c r="Q50" s="33"/>
      <c r="R50" s="33"/>
      <c r="S50" s="33"/>
      <c r="T50" s="33"/>
      <c r="U50" s="33"/>
      <c r="V50" s="33"/>
    </row>
    <row r="51" spans="2:22" ht="15.6" customHeight="1" x14ac:dyDescent="0.25">
      <c r="B51" s="34"/>
      <c r="C51" s="34"/>
      <c r="D51" s="111" t="s">
        <v>163</v>
      </c>
      <c r="E51" s="34"/>
      <c r="F51" s="110"/>
      <c r="G51" s="108"/>
      <c r="H51" s="170"/>
      <c r="I51" s="170"/>
      <c r="J51" s="170"/>
      <c r="K51" s="170"/>
      <c r="L51" s="170"/>
      <c r="M51" s="170"/>
      <c r="N51" s="170"/>
      <c r="O51" s="170"/>
      <c r="P51" s="170"/>
      <c r="Q51" s="170"/>
      <c r="R51" s="170"/>
      <c r="S51" s="170"/>
      <c r="T51" s="170"/>
      <c r="U51" s="33"/>
      <c r="V51" s="33"/>
    </row>
    <row r="52" spans="2:22" s="73" customFormat="1" ht="6.6" customHeight="1" x14ac:dyDescent="0.25">
      <c r="B52" s="34"/>
      <c r="C52" s="34"/>
      <c r="D52" s="110"/>
      <c r="E52" s="34"/>
      <c r="F52" s="110"/>
      <c r="G52" s="34"/>
      <c r="H52" s="34"/>
      <c r="I52" s="34"/>
      <c r="J52" s="34"/>
      <c r="K52" s="34"/>
      <c r="L52" s="34"/>
      <c r="M52" s="34"/>
      <c r="N52" s="34"/>
      <c r="O52" s="34"/>
      <c r="P52" s="34"/>
      <c r="Q52" s="34"/>
      <c r="R52" s="34"/>
      <c r="S52" s="34"/>
      <c r="T52" s="33"/>
      <c r="U52" s="33"/>
      <c r="V52" s="33"/>
    </row>
    <row r="53" spans="2:22" ht="22.35" customHeight="1" x14ac:dyDescent="0.25">
      <c r="B53" s="34"/>
      <c r="C53" s="34"/>
      <c r="D53" s="156" t="s">
        <v>164</v>
      </c>
      <c r="E53" s="156"/>
      <c r="F53" s="156"/>
      <c r="G53" s="170"/>
      <c r="H53" s="170"/>
      <c r="I53" s="170"/>
      <c r="J53" s="170"/>
      <c r="K53" s="170"/>
      <c r="L53" s="170"/>
      <c r="M53" s="170"/>
      <c r="N53" s="170"/>
      <c r="O53" s="112" t="s">
        <v>134</v>
      </c>
      <c r="P53" s="174"/>
      <c r="Q53" s="174"/>
      <c r="R53" s="174"/>
      <c r="S53" s="174"/>
      <c r="T53" s="33"/>
      <c r="U53" s="33"/>
      <c r="V53" s="33"/>
    </row>
    <row r="54" spans="2:22" ht="10.5" customHeight="1" x14ac:dyDescent="0.25">
      <c r="B54" s="34"/>
      <c r="C54" s="34"/>
      <c r="D54" s="113" t="s">
        <v>166</v>
      </c>
      <c r="E54" s="34"/>
      <c r="F54" s="110"/>
      <c r="G54" s="34"/>
      <c r="H54" s="33"/>
      <c r="I54" s="33"/>
      <c r="J54" s="33"/>
      <c r="K54" s="33"/>
      <c r="L54" s="33"/>
      <c r="M54" s="108"/>
      <c r="N54" s="33"/>
      <c r="O54" s="110"/>
      <c r="P54" s="33"/>
      <c r="Q54" s="33"/>
      <c r="R54" s="33"/>
      <c r="S54" s="33"/>
      <c r="T54" s="33"/>
      <c r="U54" s="33"/>
      <c r="V54" s="33"/>
    </row>
    <row r="55" spans="2:22" ht="10.5" customHeight="1" x14ac:dyDescent="0.25">
      <c r="B55" s="34"/>
      <c r="C55" s="34"/>
      <c r="D55" s="108"/>
      <c r="E55" s="34"/>
      <c r="F55" s="110"/>
      <c r="G55" s="34"/>
      <c r="H55" s="33"/>
      <c r="I55" s="33"/>
      <c r="J55" s="33"/>
      <c r="K55" s="33"/>
      <c r="L55" s="33"/>
      <c r="M55" s="108"/>
      <c r="N55" s="33"/>
      <c r="O55" s="110"/>
      <c r="P55" s="33"/>
      <c r="Q55" s="33"/>
      <c r="R55" s="33"/>
      <c r="S55" s="33"/>
      <c r="T55" s="33"/>
      <c r="U55" s="33"/>
      <c r="V55" s="33"/>
    </row>
    <row r="56" spans="2:22" ht="21" customHeight="1" x14ac:dyDescent="0.25">
      <c r="B56" s="34"/>
      <c r="C56" s="34"/>
      <c r="D56" s="156" t="s">
        <v>165</v>
      </c>
      <c r="E56" s="156"/>
      <c r="F56" s="156"/>
      <c r="G56" s="156"/>
      <c r="H56" s="174"/>
      <c r="I56" s="174"/>
      <c r="J56" s="174"/>
      <c r="K56" s="174"/>
      <c r="L56" s="174"/>
      <c r="M56" s="174"/>
      <c r="N56" s="174"/>
      <c r="O56" s="174"/>
      <c r="P56" s="33"/>
      <c r="Q56" s="33"/>
      <c r="R56" s="33"/>
      <c r="S56" s="33"/>
      <c r="T56" s="33"/>
      <c r="U56" s="33"/>
      <c r="V56" s="33"/>
    </row>
    <row r="57" spans="2:22" ht="10.5" customHeight="1" x14ac:dyDescent="0.25">
      <c r="B57" s="34"/>
      <c r="C57" s="34"/>
      <c r="D57" s="110"/>
      <c r="E57" s="34"/>
      <c r="F57" s="110"/>
      <c r="G57" s="34"/>
      <c r="H57" s="33"/>
      <c r="I57" s="33"/>
      <c r="J57" s="33"/>
      <c r="K57" s="33"/>
      <c r="L57" s="33"/>
      <c r="M57" s="108"/>
      <c r="N57" s="33"/>
      <c r="O57" s="110"/>
      <c r="P57" s="33"/>
      <c r="Q57" s="33"/>
      <c r="R57" s="33"/>
      <c r="S57" s="33"/>
      <c r="T57" s="33"/>
      <c r="U57" s="33"/>
      <c r="V57" s="33"/>
    </row>
    <row r="58" spans="2:22" ht="13.7" customHeight="1" x14ac:dyDescent="0.25">
      <c r="B58" s="34"/>
      <c r="C58" s="34"/>
      <c r="D58" s="110" t="s">
        <v>167</v>
      </c>
      <c r="E58" s="34"/>
      <c r="F58" s="110"/>
      <c r="G58" s="34"/>
      <c r="H58" s="33"/>
      <c r="I58" s="33"/>
      <c r="J58" s="108"/>
      <c r="K58" s="174"/>
      <c r="L58" s="174"/>
      <c r="M58" s="174"/>
      <c r="N58" s="174"/>
      <c r="O58" s="174"/>
      <c r="P58" s="174"/>
      <c r="Q58" s="33"/>
      <c r="R58" s="33"/>
      <c r="S58" s="33"/>
      <c r="T58" s="33"/>
      <c r="U58" s="33"/>
      <c r="V58" s="33"/>
    </row>
    <row r="59" spans="2:22" ht="10.5" customHeight="1" x14ac:dyDescent="0.25">
      <c r="B59" s="34"/>
      <c r="C59" s="34"/>
      <c r="D59" s="108"/>
      <c r="E59" s="113" t="s">
        <v>168</v>
      </c>
      <c r="F59" s="110"/>
      <c r="G59" s="34"/>
      <c r="H59" s="33"/>
      <c r="I59" s="33"/>
      <c r="J59" s="33"/>
      <c r="K59" s="33"/>
      <c r="L59" s="33"/>
      <c r="M59" s="108"/>
      <c r="N59" s="33"/>
      <c r="O59" s="110"/>
      <c r="P59" s="33"/>
      <c r="Q59" s="33"/>
      <c r="R59" s="33"/>
      <c r="S59" s="33"/>
      <c r="T59" s="33"/>
      <c r="U59" s="33"/>
      <c r="V59" s="33"/>
    </row>
    <row r="60" spans="2:22" ht="9" customHeight="1" x14ac:dyDescent="0.25">
      <c r="B60" s="25"/>
      <c r="C60" s="25"/>
      <c r="D60" s="25"/>
      <c r="E60" s="25"/>
      <c r="F60" s="25"/>
      <c r="G60" s="25"/>
      <c r="H60" s="26"/>
      <c r="I60" s="26"/>
      <c r="J60" s="26"/>
      <c r="K60" s="26"/>
      <c r="L60" s="26"/>
      <c r="M60" s="26"/>
      <c r="N60" s="26"/>
      <c r="O60" s="26"/>
      <c r="P60" s="26"/>
      <c r="Q60" s="26"/>
      <c r="R60" s="26"/>
      <c r="S60" s="26"/>
      <c r="T60" s="26"/>
      <c r="U60" s="26"/>
      <c r="V60" s="26"/>
    </row>
    <row r="61" spans="2:22" ht="18" customHeight="1" x14ac:dyDescent="0.25">
      <c r="B61" s="191" t="s">
        <v>129</v>
      </c>
      <c r="C61" s="191"/>
      <c r="D61" s="191"/>
      <c r="E61" s="191"/>
      <c r="F61" s="191"/>
      <c r="G61" s="191"/>
      <c r="H61" s="191"/>
      <c r="I61" s="191"/>
      <c r="J61" s="191"/>
      <c r="K61" s="191"/>
      <c r="L61" s="191"/>
      <c r="M61" s="191"/>
      <c r="N61" s="191"/>
      <c r="O61" s="191"/>
      <c r="P61" s="191"/>
      <c r="Q61" s="191"/>
      <c r="R61" s="191"/>
      <c r="S61" s="191"/>
      <c r="T61" s="191"/>
      <c r="U61" s="191"/>
      <c r="V61" s="191"/>
    </row>
    <row r="62" spans="2:22" ht="20.25" customHeight="1" x14ac:dyDescent="0.25">
      <c r="B62" s="114" t="s">
        <v>138</v>
      </c>
      <c r="C62" s="114"/>
      <c r="D62" s="209"/>
      <c r="E62" s="209"/>
      <c r="F62" s="209"/>
      <c r="G62" s="209"/>
      <c r="H62" s="209"/>
      <c r="I62" s="209"/>
      <c r="J62" s="209"/>
      <c r="K62" s="209"/>
      <c r="L62" s="209"/>
      <c r="M62" s="209"/>
      <c r="N62" s="209"/>
      <c r="O62" s="209"/>
      <c r="P62" s="209"/>
      <c r="Q62" s="209"/>
      <c r="R62" s="209"/>
      <c r="S62" s="209"/>
      <c r="T62" s="209"/>
      <c r="U62" s="209"/>
      <c r="V62" s="209"/>
    </row>
    <row r="63" spans="2:22" ht="20.25" customHeight="1" x14ac:dyDescent="0.25">
      <c r="B63" s="201" t="s">
        <v>137</v>
      </c>
      <c r="C63" s="202"/>
      <c r="D63" s="202"/>
      <c r="E63" s="202"/>
      <c r="F63" s="202"/>
      <c r="G63" s="163"/>
      <c r="H63" s="163"/>
      <c r="I63" s="163"/>
      <c r="J63" s="163"/>
      <c r="K63" s="163"/>
      <c r="L63" s="195" t="s">
        <v>147</v>
      </c>
      <c r="M63" s="195"/>
      <c r="N63" s="195"/>
      <c r="O63" s="195"/>
      <c r="P63" s="195"/>
      <c r="Q63" s="195"/>
      <c r="R63" s="163"/>
      <c r="S63" s="163"/>
      <c r="T63" s="163"/>
      <c r="U63" s="163"/>
      <c r="V63" s="163"/>
    </row>
    <row r="64" spans="2:22" ht="24.75" customHeight="1" x14ac:dyDescent="0.25">
      <c r="B64" s="195" t="s">
        <v>148</v>
      </c>
      <c r="C64" s="195"/>
      <c r="D64" s="195"/>
      <c r="E64" s="195"/>
      <c r="F64" s="195"/>
      <c r="G64" s="163"/>
      <c r="H64" s="163"/>
      <c r="I64" s="163"/>
      <c r="J64" s="163"/>
      <c r="K64" s="163"/>
      <c r="L64" s="163"/>
      <c r="M64" s="163"/>
      <c r="N64" s="163"/>
      <c r="O64" s="163"/>
      <c r="P64" s="163"/>
      <c r="Q64" s="163"/>
      <c r="R64" s="163"/>
      <c r="S64" s="163"/>
      <c r="T64" s="163"/>
      <c r="U64" s="163"/>
      <c r="V64" s="163"/>
    </row>
    <row r="65" spans="2:22" ht="20.25" customHeight="1" x14ac:dyDescent="0.25">
      <c r="B65" s="195" t="s">
        <v>140</v>
      </c>
      <c r="C65" s="195"/>
      <c r="D65" s="195"/>
      <c r="E65" s="195"/>
      <c r="F65" s="209"/>
      <c r="G65" s="209"/>
      <c r="H65" s="209"/>
      <c r="I65" s="209"/>
      <c r="J65" s="209"/>
      <c r="K65" s="209"/>
      <c r="L65" s="209"/>
      <c r="M65" s="209"/>
      <c r="N65" s="209"/>
      <c r="O65" s="114" t="s">
        <v>139</v>
      </c>
      <c r="P65" s="114"/>
      <c r="Q65" s="158"/>
      <c r="R65" s="158"/>
      <c r="S65" s="158"/>
      <c r="T65" s="158"/>
      <c r="U65" s="158"/>
      <c r="V65" s="158"/>
    </row>
    <row r="66" spans="2:22" ht="19.5" customHeight="1" x14ac:dyDescent="0.25">
      <c r="B66" s="160" t="s">
        <v>141</v>
      </c>
      <c r="C66" s="160"/>
      <c r="D66" s="159"/>
      <c r="E66" s="159"/>
      <c r="F66" s="159"/>
      <c r="G66" s="159"/>
      <c r="H66" s="159"/>
      <c r="I66" s="159"/>
      <c r="J66" s="159"/>
      <c r="K66" s="159"/>
      <c r="L66" s="159"/>
      <c r="M66" s="114" t="s">
        <v>143</v>
      </c>
      <c r="N66" s="57"/>
      <c r="O66" s="159"/>
      <c r="P66" s="159"/>
      <c r="Q66" s="157"/>
      <c r="R66" s="157"/>
      <c r="S66" s="157"/>
      <c r="T66" s="157"/>
      <c r="U66" s="157"/>
      <c r="V66" s="157"/>
    </row>
    <row r="67" spans="2:22" ht="19.350000000000001" customHeight="1" x14ac:dyDescent="0.25">
      <c r="B67" s="114" t="s">
        <v>142</v>
      </c>
      <c r="F67" s="203"/>
      <c r="G67" s="203"/>
      <c r="H67" s="203"/>
      <c r="I67" s="203"/>
      <c r="J67" s="203"/>
      <c r="K67" s="203"/>
      <c r="L67" s="114" t="s">
        <v>145</v>
      </c>
      <c r="M67" s="115"/>
      <c r="N67" s="116"/>
      <c r="O67" s="159"/>
      <c r="P67" s="159"/>
      <c r="Q67" s="159"/>
      <c r="R67" s="159"/>
      <c r="S67" s="159"/>
      <c r="T67" s="159"/>
      <c r="U67" s="159"/>
      <c r="V67" s="159"/>
    </row>
    <row r="68" spans="2:22" ht="17.25" customHeight="1" x14ac:dyDescent="0.25">
      <c r="B68" s="117" t="s">
        <v>144</v>
      </c>
      <c r="C68" s="53"/>
      <c r="D68" s="159"/>
      <c r="E68" s="159"/>
      <c r="F68" s="159"/>
      <c r="G68" s="159"/>
      <c r="H68" s="159"/>
      <c r="I68" s="159"/>
      <c r="J68" s="159"/>
      <c r="K68" s="159"/>
      <c r="M68" s="118" t="s">
        <v>7</v>
      </c>
      <c r="N68" s="159"/>
      <c r="O68" s="159"/>
      <c r="P68" s="159"/>
      <c r="Q68" s="159"/>
      <c r="R68" s="159"/>
      <c r="S68" s="159"/>
      <c r="T68" s="159"/>
      <c r="U68" s="159"/>
      <c r="V68" s="159"/>
    </row>
    <row r="69" spans="2:22" x14ac:dyDescent="0.25">
      <c r="B69" s="161" t="s">
        <v>8</v>
      </c>
      <c r="C69" s="161"/>
      <c r="D69" s="159"/>
      <c r="E69" s="159"/>
      <c r="F69" s="159"/>
      <c r="G69" s="159"/>
      <c r="H69" s="159"/>
      <c r="I69" s="159"/>
      <c r="J69" s="159"/>
      <c r="K69" s="159"/>
      <c r="L69" s="159"/>
      <c r="M69" s="159"/>
      <c r="N69" s="159"/>
      <c r="O69" s="159"/>
      <c r="P69" s="159"/>
      <c r="Q69" s="159"/>
      <c r="R69" s="159"/>
      <c r="S69" s="159"/>
      <c r="T69" s="159"/>
      <c r="U69" s="159"/>
      <c r="V69" s="159"/>
    </row>
    <row r="70" spans="2:22" ht="18.75" customHeight="1" x14ac:dyDescent="0.25">
      <c r="B70" s="160" t="s">
        <v>146</v>
      </c>
      <c r="C70" s="160"/>
      <c r="D70" s="160"/>
      <c r="E70" s="160"/>
      <c r="F70" s="160"/>
      <c r="G70" s="157"/>
      <c r="H70" s="157"/>
      <c r="I70" s="157"/>
      <c r="J70" s="157"/>
      <c r="K70" s="157"/>
      <c r="L70" s="157"/>
      <c r="M70" s="157"/>
      <c r="N70" s="157"/>
      <c r="O70" s="157"/>
      <c r="P70" s="157"/>
      <c r="Q70" s="157"/>
      <c r="R70" s="157"/>
      <c r="S70" s="157"/>
      <c r="T70" s="157"/>
      <c r="U70" s="157"/>
      <c r="V70" s="157"/>
    </row>
    <row r="71" spans="2:22" ht="9.75" customHeight="1" x14ac:dyDescent="0.25">
      <c r="B71" s="114"/>
      <c r="C71" s="114"/>
      <c r="D71" s="91"/>
      <c r="E71" s="53"/>
      <c r="F71" s="53"/>
      <c r="G71" s="53"/>
      <c r="H71" s="53"/>
      <c r="I71" s="53"/>
      <c r="J71" s="53"/>
      <c r="K71" s="53"/>
      <c r="L71" s="53"/>
      <c r="M71" s="53"/>
      <c r="N71" s="53"/>
      <c r="O71" s="53"/>
      <c r="P71" s="53"/>
      <c r="Q71" s="53"/>
      <c r="R71" s="53"/>
      <c r="S71" s="53"/>
      <c r="T71" s="53"/>
      <c r="U71" s="53"/>
      <c r="V71" s="55"/>
    </row>
    <row r="72" spans="2:22" ht="18" customHeight="1" x14ac:dyDescent="0.25">
      <c r="B72" s="67" t="s">
        <v>152</v>
      </c>
      <c r="C72" s="68"/>
      <c r="D72" s="68"/>
      <c r="E72" s="68"/>
      <c r="F72" s="68"/>
      <c r="G72" s="68"/>
      <c r="H72" s="68"/>
      <c r="I72" s="68"/>
      <c r="J72" s="68"/>
      <c r="K72" s="68"/>
      <c r="L72" s="68"/>
      <c r="M72" s="68"/>
      <c r="N72" s="68"/>
      <c r="O72" s="68"/>
      <c r="P72" s="68"/>
      <c r="Q72" s="68"/>
      <c r="R72" s="68"/>
      <c r="S72" s="68"/>
      <c r="T72" s="68"/>
      <c r="U72" s="68"/>
      <c r="V72" s="69"/>
    </row>
    <row r="73" spans="2:22" ht="18" customHeight="1" x14ac:dyDescent="0.25">
      <c r="B73" s="99" t="s">
        <v>169</v>
      </c>
      <c r="C73" s="75"/>
      <c r="D73" s="75"/>
      <c r="E73" s="75"/>
      <c r="F73" s="75"/>
      <c r="G73" s="75"/>
      <c r="H73" s="75"/>
      <c r="I73" s="75"/>
      <c r="J73" s="75"/>
      <c r="K73" s="75"/>
      <c r="L73" s="75"/>
      <c r="M73" s="105" t="s">
        <v>195</v>
      </c>
      <c r="N73" s="76"/>
      <c r="O73" s="76"/>
      <c r="P73" s="76"/>
      <c r="Q73" s="76"/>
      <c r="R73" s="76"/>
      <c r="S73" s="76"/>
      <c r="T73" s="76"/>
      <c r="U73" s="77"/>
      <c r="V73" s="108"/>
    </row>
    <row r="74" spans="2:22" ht="15" customHeight="1" x14ac:dyDescent="0.25">
      <c r="B74" s="28"/>
      <c r="C74" s="119" t="s">
        <v>186</v>
      </c>
      <c r="D74" s="80"/>
      <c r="E74" s="120"/>
      <c r="F74" s="75"/>
      <c r="G74" s="75"/>
      <c r="H74" s="75"/>
      <c r="I74" s="75"/>
      <c r="J74" s="75"/>
      <c r="K74" s="75"/>
      <c r="L74" s="75"/>
      <c r="M74" s="41"/>
      <c r="N74" s="121" t="s">
        <v>186</v>
      </c>
      <c r="O74" s="108"/>
      <c r="P74" s="122"/>
      <c r="Q74" s="76"/>
      <c r="R74" s="76"/>
      <c r="S74" s="76"/>
      <c r="T74" s="76"/>
      <c r="U74" s="76"/>
      <c r="V74" s="76"/>
    </row>
    <row r="75" spans="2:22" ht="10.35" customHeight="1" x14ac:dyDescent="0.3">
      <c r="B75" s="123"/>
      <c r="C75" s="80"/>
      <c r="D75" s="124" t="s">
        <v>180</v>
      </c>
      <c r="E75" s="80"/>
      <c r="F75" s="75"/>
      <c r="G75" s="75"/>
      <c r="H75" s="75"/>
      <c r="I75" s="75"/>
      <c r="J75" s="75"/>
      <c r="K75" s="75"/>
      <c r="L75" s="75"/>
      <c r="M75" s="125"/>
      <c r="N75" s="108"/>
      <c r="O75" s="126" t="s">
        <v>181</v>
      </c>
      <c r="P75" s="108"/>
      <c r="Q75" s="76"/>
      <c r="R75" s="76"/>
      <c r="S75" s="76"/>
      <c r="T75" s="76"/>
      <c r="U75" s="76"/>
      <c r="V75" s="76"/>
    </row>
    <row r="76" spans="2:22" ht="15" customHeight="1" x14ac:dyDescent="0.25">
      <c r="B76" s="28"/>
      <c r="C76" s="119" t="s">
        <v>185</v>
      </c>
      <c r="D76" s="80"/>
      <c r="E76" s="75"/>
      <c r="F76" s="75"/>
      <c r="G76" s="75"/>
      <c r="H76" s="75"/>
      <c r="I76" s="75"/>
      <c r="J76" s="75"/>
      <c r="K76" s="75"/>
      <c r="L76" s="75"/>
      <c r="M76" s="41"/>
      <c r="N76" s="121" t="s">
        <v>185</v>
      </c>
      <c r="O76" s="108"/>
      <c r="P76" s="76"/>
      <c r="Q76" s="76"/>
      <c r="R76" s="76"/>
      <c r="S76" s="76"/>
      <c r="T76" s="76"/>
      <c r="U76" s="76"/>
      <c r="V76" s="76"/>
    </row>
    <row r="77" spans="2:22" ht="10.35" customHeight="1" x14ac:dyDescent="0.25">
      <c r="B77" s="78"/>
      <c r="C77" s="75"/>
      <c r="D77" s="127" t="s">
        <v>172</v>
      </c>
      <c r="E77" s="75"/>
      <c r="F77" s="75"/>
      <c r="G77" s="75"/>
      <c r="H77" s="75"/>
      <c r="I77" s="75"/>
      <c r="J77" s="75"/>
      <c r="K77" s="75"/>
      <c r="L77" s="75"/>
      <c r="M77" s="81"/>
      <c r="N77" s="76"/>
      <c r="O77" s="128" t="s">
        <v>172</v>
      </c>
      <c r="P77" s="76"/>
      <c r="Q77" s="76"/>
      <c r="R77" s="76"/>
      <c r="S77" s="76"/>
      <c r="T77" s="76"/>
      <c r="U77" s="76"/>
      <c r="V77" s="76"/>
    </row>
    <row r="78" spans="2:22" ht="15" customHeight="1" x14ac:dyDescent="0.25">
      <c r="B78" s="28"/>
      <c r="C78" s="119" t="s">
        <v>187</v>
      </c>
      <c r="D78" s="80"/>
      <c r="E78" s="129"/>
      <c r="F78" s="129"/>
      <c r="G78" s="129"/>
      <c r="H78" s="129"/>
      <c r="I78" s="75"/>
      <c r="J78" s="75"/>
      <c r="K78" s="75"/>
      <c r="L78" s="75"/>
      <c r="M78" s="41"/>
      <c r="N78" s="121" t="s">
        <v>192</v>
      </c>
      <c r="O78" s="108"/>
      <c r="P78" s="130"/>
      <c r="Q78" s="108"/>
      <c r="R78" s="108"/>
      <c r="S78" s="108"/>
      <c r="T78" s="108"/>
      <c r="U78" s="108"/>
      <c r="V78" s="108"/>
    </row>
    <row r="79" spans="2:22" ht="10.35" customHeight="1" x14ac:dyDescent="0.25">
      <c r="B79" s="78"/>
      <c r="C79" s="75"/>
      <c r="D79" s="124" t="s">
        <v>171</v>
      </c>
      <c r="E79" s="75"/>
      <c r="F79" s="75"/>
      <c r="G79" s="75"/>
      <c r="H79" s="75"/>
      <c r="I79" s="75"/>
      <c r="J79" s="75"/>
      <c r="K79" s="75"/>
      <c r="L79" s="75"/>
      <c r="M79" s="108"/>
      <c r="N79" s="108"/>
      <c r="O79" s="108"/>
      <c r="P79" s="108"/>
      <c r="Q79" s="108"/>
      <c r="R79" s="108"/>
      <c r="S79" s="108"/>
      <c r="T79" s="108"/>
      <c r="U79" s="108"/>
      <c r="V79" s="108"/>
    </row>
    <row r="80" spans="2:22" ht="14.45" customHeight="1" x14ac:dyDescent="0.25">
      <c r="B80" s="28"/>
      <c r="C80" s="119" t="s">
        <v>131</v>
      </c>
      <c r="D80" s="80"/>
      <c r="E80" s="75"/>
      <c r="F80" s="75"/>
      <c r="G80" s="75"/>
      <c r="H80" s="75"/>
      <c r="I80" s="75"/>
      <c r="J80" s="75"/>
      <c r="K80" s="75"/>
      <c r="L80" s="75"/>
      <c r="M80" s="41"/>
      <c r="N80" s="121" t="s">
        <v>155</v>
      </c>
      <c r="O80" s="108"/>
      <c r="P80" s="108"/>
      <c r="Q80" s="108"/>
      <c r="R80" s="108"/>
      <c r="S80" s="108"/>
      <c r="T80" s="108"/>
      <c r="U80" s="108"/>
      <c r="V80" s="108"/>
    </row>
    <row r="81" spans="2:23" ht="21" customHeight="1" x14ac:dyDescent="0.25">
      <c r="B81" s="131"/>
      <c r="C81" s="132" t="s">
        <v>193</v>
      </c>
      <c r="D81" s="131"/>
      <c r="E81" s="131"/>
      <c r="F81" s="131"/>
      <c r="G81" s="131"/>
      <c r="H81" s="131"/>
      <c r="I81" s="131"/>
      <c r="J81" s="131"/>
      <c r="K81" s="133"/>
      <c r="L81" s="133"/>
      <c r="M81" s="108"/>
      <c r="N81" s="134" t="s">
        <v>191</v>
      </c>
      <c r="O81" s="108"/>
      <c r="P81" s="108"/>
      <c r="Q81" s="108"/>
      <c r="R81" s="108"/>
      <c r="S81" s="108"/>
      <c r="T81" s="108"/>
      <c r="U81" s="108"/>
      <c r="V81" s="108"/>
    </row>
    <row r="82" spans="2:23" ht="12" customHeight="1" x14ac:dyDescent="0.25">
      <c r="B82" s="32"/>
      <c r="C82" s="135" t="s">
        <v>12</v>
      </c>
      <c r="D82" s="131"/>
      <c r="E82" s="136"/>
      <c r="F82" s="136"/>
      <c r="G82" s="136"/>
      <c r="H82" s="137"/>
      <c r="I82" s="137"/>
      <c r="J82" s="136"/>
      <c r="K82" s="133"/>
      <c r="L82" s="133"/>
      <c r="M82" s="41"/>
      <c r="N82" s="121" t="s">
        <v>183</v>
      </c>
      <c r="O82" s="108"/>
      <c r="P82" s="130"/>
      <c r="Q82" s="130"/>
      <c r="R82" s="130"/>
      <c r="S82" s="130"/>
      <c r="T82" s="76"/>
      <c r="U82" s="76"/>
      <c r="V82" s="76"/>
    </row>
    <row r="83" spans="2:23" ht="11.45" customHeight="1" x14ac:dyDescent="0.25">
      <c r="B83" s="131"/>
      <c r="C83" s="136"/>
      <c r="D83" s="138" t="s">
        <v>135</v>
      </c>
      <c r="E83" s="131"/>
      <c r="F83" s="136"/>
      <c r="G83" s="136"/>
      <c r="H83" s="137"/>
      <c r="I83" s="137"/>
      <c r="J83" s="136"/>
      <c r="K83" s="133"/>
      <c r="L83" s="133"/>
      <c r="M83" s="81"/>
      <c r="N83" s="134" t="s">
        <v>184</v>
      </c>
      <c r="O83" s="108"/>
      <c r="P83" s="76"/>
      <c r="Q83" s="76"/>
      <c r="R83" s="76"/>
      <c r="S83" s="76"/>
      <c r="T83" s="76"/>
      <c r="U83" s="76"/>
      <c r="V83" s="76"/>
    </row>
    <row r="84" spans="2:23" ht="9.6" customHeight="1" x14ac:dyDescent="0.25">
      <c r="B84" s="131"/>
      <c r="C84" s="139" t="s">
        <v>196</v>
      </c>
      <c r="D84" s="139"/>
      <c r="E84" s="139"/>
      <c r="F84" s="139"/>
      <c r="G84" s="139"/>
      <c r="H84" s="139"/>
      <c r="I84" s="139"/>
      <c r="J84" s="139"/>
      <c r="K84" s="139"/>
      <c r="L84" s="133"/>
      <c r="M84" s="108"/>
      <c r="N84" s="108"/>
      <c r="O84" s="126" t="s">
        <v>182</v>
      </c>
      <c r="P84" s="108"/>
      <c r="Q84" s="108"/>
      <c r="R84" s="108"/>
      <c r="S84" s="108"/>
      <c r="T84" s="108"/>
      <c r="U84" s="108"/>
      <c r="V84" s="76"/>
    </row>
    <row r="85" spans="2:23" ht="15.6" customHeight="1" x14ac:dyDescent="0.25">
      <c r="B85" s="131"/>
      <c r="C85" s="140"/>
      <c r="D85" s="140"/>
      <c r="E85" s="140"/>
      <c r="F85" s="140"/>
      <c r="G85" s="140"/>
      <c r="H85" s="140"/>
      <c r="I85" s="140"/>
      <c r="J85" s="140"/>
      <c r="K85" s="140"/>
      <c r="L85" s="131"/>
      <c r="M85" s="41"/>
      <c r="N85" s="121" t="s">
        <v>188</v>
      </c>
      <c r="O85" s="108"/>
      <c r="P85" s="76"/>
      <c r="Q85" s="76"/>
      <c r="R85" s="76"/>
      <c r="S85" s="76"/>
      <c r="T85" s="76"/>
      <c r="U85" s="76"/>
      <c r="V85" s="108"/>
    </row>
    <row r="86" spans="2:23" ht="6" customHeight="1" x14ac:dyDescent="0.25">
      <c r="B86" s="131"/>
      <c r="C86" s="136"/>
      <c r="D86" s="136"/>
      <c r="E86" s="141"/>
      <c r="F86" s="136"/>
      <c r="G86" s="136"/>
      <c r="H86" s="137"/>
      <c r="I86" s="137"/>
      <c r="J86" s="136"/>
      <c r="K86" s="133"/>
      <c r="L86" s="133"/>
      <c r="M86" s="42"/>
      <c r="N86" s="121"/>
      <c r="O86" s="108"/>
      <c r="P86" s="76"/>
      <c r="Q86" s="76"/>
      <c r="R86" s="76"/>
      <c r="S86" s="76"/>
      <c r="T86" s="76"/>
      <c r="U86" s="76"/>
      <c r="V86" s="108"/>
    </row>
    <row r="87" spans="2:23" ht="14.45" customHeight="1" x14ac:dyDescent="0.25">
      <c r="B87" s="131"/>
      <c r="C87" s="136"/>
      <c r="D87" s="136"/>
      <c r="E87" s="141"/>
      <c r="F87" s="136"/>
      <c r="G87" s="136"/>
      <c r="H87" s="137"/>
      <c r="I87" s="137"/>
      <c r="J87" s="136"/>
      <c r="K87" s="133"/>
      <c r="L87" s="133"/>
      <c r="M87" s="41"/>
      <c r="N87" s="121" t="s">
        <v>189</v>
      </c>
      <c r="O87" s="121"/>
      <c r="P87" s="121"/>
      <c r="Q87" s="121"/>
      <c r="R87" s="121"/>
      <c r="S87" s="121"/>
      <c r="T87" s="121"/>
      <c r="U87" s="121"/>
      <c r="V87" s="108"/>
    </row>
    <row r="88" spans="2:23" ht="9.6" customHeight="1" x14ac:dyDescent="0.25">
      <c r="B88" s="43"/>
      <c r="C88" s="142"/>
      <c r="D88" s="143"/>
      <c r="E88" s="143"/>
      <c r="F88" s="143"/>
      <c r="G88" s="143"/>
      <c r="H88" s="143"/>
      <c r="I88" s="143"/>
      <c r="J88" s="143"/>
      <c r="K88" s="144"/>
      <c r="L88" s="144"/>
      <c r="M88" s="42"/>
      <c r="N88" s="81" t="s">
        <v>190</v>
      </c>
      <c r="O88" s="126"/>
      <c r="P88" s="108"/>
      <c r="Q88" s="108"/>
      <c r="R88" s="108"/>
      <c r="S88" s="108"/>
      <c r="T88" s="108"/>
      <c r="U88" s="108"/>
      <c r="V88" s="76"/>
    </row>
    <row r="89" spans="2:23" ht="13.5" customHeight="1" x14ac:dyDescent="0.25">
      <c r="B89" s="43"/>
      <c r="C89" s="43"/>
      <c r="D89" s="145"/>
      <c r="E89" s="145"/>
      <c r="F89" s="145"/>
      <c r="G89" s="145"/>
      <c r="H89" s="145"/>
      <c r="I89" s="145"/>
      <c r="J89" s="145"/>
      <c r="K89" s="144"/>
      <c r="L89" s="144"/>
      <c r="M89" s="42"/>
      <c r="N89" s="108"/>
      <c r="O89" s="126" t="s">
        <v>11</v>
      </c>
      <c r="P89" s="108"/>
      <c r="Q89" s="108"/>
      <c r="R89" s="108"/>
      <c r="S89" s="108"/>
      <c r="T89" s="108"/>
      <c r="U89" s="108"/>
      <c r="V89" s="76"/>
      <c r="W89" s="53"/>
    </row>
    <row r="90" spans="2:23" ht="11.25" customHeight="1" x14ac:dyDescent="0.3">
      <c r="B90" s="146"/>
      <c r="C90" s="43"/>
      <c r="D90" s="43"/>
      <c r="E90" s="147"/>
      <c r="F90" s="148"/>
      <c r="G90" s="148"/>
      <c r="H90" s="148"/>
      <c r="I90" s="148"/>
      <c r="J90" s="148"/>
      <c r="K90" s="148"/>
      <c r="L90" s="148"/>
      <c r="M90" s="42"/>
      <c r="N90" s="108"/>
      <c r="O90" s="126"/>
      <c r="P90" s="108"/>
      <c r="Q90" s="108"/>
      <c r="R90" s="108"/>
      <c r="S90" s="108"/>
      <c r="T90" s="108"/>
      <c r="U90" s="108"/>
      <c r="V90" s="76"/>
      <c r="W90" s="53"/>
    </row>
    <row r="91" spans="2:23" ht="18" customHeight="1" x14ac:dyDescent="0.25">
      <c r="B91" s="162" t="s">
        <v>194</v>
      </c>
      <c r="C91" s="162"/>
      <c r="D91" s="162"/>
      <c r="E91" s="162"/>
      <c r="F91" s="162"/>
      <c r="G91" s="162"/>
      <c r="H91" s="162"/>
      <c r="I91" s="162"/>
      <c r="J91" s="162"/>
      <c r="K91" s="162"/>
      <c r="L91" s="162"/>
      <c r="M91" s="162"/>
      <c r="N91" s="162"/>
      <c r="O91" s="162"/>
      <c r="P91" s="162"/>
      <c r="Q91" s="162"/>
      <c r="R91" s="162"/>
      <c r="S91" s="162"/>
      <c r="T91" s="162"/>
      <c r="U91" s="162"/>
      <c r="V91" s="162"/>
      <c r="W91" s="53"/>
    </row>
    <row r="92" spans="2:23" ht="5.45" customHeight="1" x14ac:dyDescent="0.25">
      <c r="B92" s="162"/>
      <c r="C92" s="162"/>
      <c r="D92" s="162"/>
      <c r="E92" s="162"/>
      <c r="F92" s="162"/>
      <c r="G92" s="162"/>
      <c r="H92" s="162"/>
      <c r="I92" s="162"/>
      <c r="J92" s="162"/>
      <c r="K92" s="162"/>
      <c r="L92" s="162"/>
      <c r="M92" s="162"/>
      <c r="N92" s="162"/>
      <c r="O92" s="162"/>
      <c r="P92" s="162"/>
      <c r="Q92" s="162"/>
      <c r="R92" s="162"/>
      <c r="S92" s="162"/>
      <c r="T92" s="162"/>
      <c r="U92" s="162"/>
      <c r="V92" s="162"/>
      <c r="W92" s="53"/>
    </row>
    <row r="93" spans="2:23" ht="13.5" customHeight="1" x14ac:dyDescent="0.25">
      <c r="B93" s="162"/>
      <c r="C93" s="162"/>
      <c r="D93" s="162"/>
      <c r="E93" s="162"/>
      <c r="F93" s="162"/>
      <c r="G93" s="162"/>
      <c r="H93" s="162"/>
      <c r="I93" s="162"/>
      <c r="J93" s="162"/>
      <c r="K93" s="162"/>
      <c r="L93" s="162"/>
      <c r="M93" s="162"/>
      <c r="N93" s="162"/>
      <c r="O93" s="162"/>
      <c r="P93" s="162"/>
      <c r="Q93" s="162"/>
      <c r="R93" s="162"/>
      <c r="S93" s="162"/>
      <c r="T93" s="162"/>
      <c r="U93" s="162"/>
      <c r="V93" s="162"/>
      <c r="W93" s="53"/>
    </row>
    <row r="94" spans="2:23" ht="6" customHeight="1" x14ac:dyDescent="0.25">
      <c r="B94" s="162"/>
      <c r="C94" s="162"/>
      <c r="D94" s="162"/>
      <c r="E94" s="162"/>
      <c r="F94" s="162"/>
      <c r="G94" s="162"/>
      <c r="H94" s="162"/>
      <c r="I94" s="162"/>
      <c r="J94" s="162"/>
      <c r="K94" s="162"/>
      <c r="L94" s="162"/>
      <c r="M94" s="162"/>
      <c r="N94" s="162"/>
      <c r="O94" s="162"/>
      <c r="P94" s="162"/>
      <c r="Q94" s="162"/>
      <c r="R94" s="162"/>
      <c r="S94" s="162"/>
      <c r="T94" s="162"/>
      <c r="U94" s="162"/>
      <c r="V94" s="162"/>
      <c r="W94" s="53"/>
    </row>
    <row r="95" spans="2:23" ht="9.75" customHeight="1" x14ac:dyDescent="0.25">
      <c r="B95" s="114"/>
      <c r="C95" s="114"/>
      <c r="D95" s="91"/>
      <c r="E95" s="53"/>
      <c r="F95" s="53"/>
      <c r="G95" s="53"/>
      <c r="H95" s="53"/>
      <c r="I95" s="53"/>
      <c r="J95" s="53"/>
      <c r="K95" s="53"/>
      <c r="L95" s="53"/>
      <c r="M95" s="53"/>
      <c r="N95" s="53"/>
      <c r="O95" s="53"/>
      <c r="P95" s="53"/>
      <c r="Q95" s="53"/>
      <c r="R95" s="53"/>
      <c r="S95" s="53"/>
      <c r="T95" s="53"/>
      <c r="U95" s="53"/>
      <c r="V95" s="55"/>
    </row>
    <row r="96" spans="2:23" ht="16.5" customHeight="1" x14ac:dyDescent="0.25">
      <c r="B96" s="155" t="s">
        <v>18</v>
      </c>
      <c r="C96" s="155"/>
      <c r="D96" s="155"/>
      <c r="E96" s="155"/>
      <c r="F96" s="155"/>
      <c r="G96" s="155"/>
      <c r="H96" s="155"/>
      <c r="I96" s="155"/>
      <c r="J96" s="155"/>
      <c r="K96" s="155"/>
      <c r="L96" s="155"/>
      <c r="M96" s="155"/>
      <c r="N96" s="155"/>
      <c r="O96" s="155"/>
      <c r="P96" s="155"/>
      <c r="Q96" s="155"/>
      <c r="R96" s="155"/>
      <c r="S96" s="155"/>
      <c r="T96" s="155"/>
      <c r="U96" s="155"/>
      <c r="V96" s="155"/>
    </row>
    <row r="97" spans="1:22" ht="18.75" customHeight="1" x14ac:dyDescent="0.25">
      <c r="B97" s="173" t="s">
        <v>13</v>
      </c>
      <c r="C97" s="173"/>
      <c r="D97" s="173"/>
      <c r="E97" s="173"/>
      <c r="F97" s="173"/>
      <c r="G97" s="159"/>
      <c r="H97" s="159"/>
      <c r="I97" s="159"/>
      <c r="J97" s="159"/>
      <c r="K97" s="159"/>
      <c r="L97" s="159"/>
      <c r="M97" s="159"/>
      <c r="N97" s="159"/>
      <c r="O97" s="159"/>
      <c r="P97" s="159"/>
      <c r="Q97" s="159"/>
      <c r="R97" s="159"/>
      <c r="S97" s="159"/>
      <c r="T97" s="159"/>
      <c r="U97" s="159"/>
      <c r="V97" s="159"/>
    </row>
    <row r="98" spans="1:22" ht="18.75" customHeight="1" x14ac:dyDescent="0.25">
      <c r="B98" s="172" t="s">
        <v>9</v>
      </c>
      <c r="C98" s="173"/>
      <c r="D98" s="173"/>
      <c r="E98" s="173"/>
      <c r="F98" s="173"/>
      <c r="G98" s="173"/>
      <c r="H98" s="169"/>
      <c r="I98" s="169"/>
      <c r="J98" s="169"/>
      <c r="K98" s="169"/>
      <c r="L98" s="169"/>
      <c r="M98" s="149" t="s">
        <v>218</v>
      </c>
      <c r="N98" s="149"/>
      <c r="O98" s="149"/>
      <c r="P98" s="91"/>
      <c r="Q98" s="91"/>
      <c r="R98" s="91"/>
      <c r="S98" s="91"/>
      <c r="T98" s="91"/>
      <c r="U98" s="91"/>
    </row>
    <row r="99" spans="1:22" ht="9" customHeight="1" x14ac:dyDescent="0.25">
      <c r="C99" s="91"/>
      <c r="D99" s="91"/>
      <c r="E99" s="91"/>
      <c r="F99" s="91"/>
      <c r="G99" s="91"/>
      <c r="H99" s="91"/>
      <c r="I99" s="91"/>
      <c r="J99" s="91"/>
      <c r="K99" s="91"/>
      <c r="L99" s="91"/>
      <c r="M99" s="91"/>
      <c r="N99" s="91"/>
      <c r="O99" s="91"/>
      <c r="P99" s="91"/>
      <c r="Q99" s="91"/>
      <c r="R99" s="91"/>
      <c r="S99" s="91"/>
      <c r="T99" s="91"/>
      <c r="U99" s="91"/>
    </row>
    <row r="100" spans="1:22" ht="9" customHeight="1" x14ac:dyDescent="0.25">
      <c r="B100" s="155"/>
      <c r="C100" s="155"/>
      <c r="D100" s="155"/>
      <c r="E100" s="155"/>
      <c r="F100" s="155"/>
      <c r="G100" s="155"/>
      <c r="H100" s="155"/>
      <c r="I100" s="155"/>
      <c r="J100" s="155"/>
      <c r="K100" s="155"/>
      <c r="L100" s="155"/>
      <c r="M100" s="155"/>
      <c r="N100" s="155"/>
      <c r="O100" s="155"/>
      <c r="P100" s="155"/>
      <c r="Q100" s="155"/>
      <c r="R100" s="155"/>
      <c r="S100" s="155"/>
      <c r="T100" s="155"/>
      <c r="U100" s="155"/>
      <c r="V100" s="155"/>
    </row>
    <row r="101" spans="1:22" ht="21" customHeight="1" x14ac:dyDescent="0.3">
      <c r="B101" s="150" t="s">
        <v>15</v>
      </c>
      <c r="L101" s="91"/>
      <c r="M101" s="91"/>
      <c r="N101" s="91"/>
      <c r="O101" s="91"/>
      <c r="P101" s="91"/>
      <c r="Q101" s="91"/>
      <c r="R101" s="91"/>
      <c r="S101" s="91"/>
      <c r="T101" s="91"/>
      <c r="U101" s="91"/>
    </row>
    <row r="102" spans="1:22" ht="16.5" x14ac:dyDescent="0.3">
      <c r="B102" s="150" t="s">
        <v>19</v>
      </c>
      <c r="C102" s="91"/>
      <c r="D102" s="91"/>
      <c r="E102" s="91"/>
      <c r="F102" s="91"/>
      <c r="G102" s="91"/>
      <c r="H102" s="91"/>
      <c r="I102" s="91"/>
      <c r="J102" s="91"/>
      <c r="K102" s="91"/>
      <c r="L102" s="91"/>
      <c r="M102" s="91"/>
      <c r="N102" s="91"/>
      <c r="O102" s="91"/>
      <c r="P102" s="91"/>
      <c r="Q102" s="91"/>
      <c r="R102" s="91"/>
      <c r="S102" s="91"/>
      <c r="T102" s="91"/>
      <c r="U102" s="91"/>
    </row>
    <row r="103" spans="1:22" ht="16.5" x14ac:dyDescent="0.3">
      <c r="B103" s="150" t="s">
        <v>14</v>
      </c>
      <c r="C103" s="55"/>
      <c r="D103" s="55"/>
      <c r="E103" s="55"/>
      <c r="F103" s="55"/>
      <c r="G103" s="55"/>
      <c r="H103" s="55"/>
      <c r="I103" s="55"/>
      <c r="J103" s="55"/>
      <c r="K103" s="55"/>
      <c r="L103" s="55"/>
      <c r="M103" s="55"/>
      <c r="N103" s="55"/>
      <c r="O103" s="55"/>
      <c r="P103" s="55"/>
      <c r="Q103" s="55"/>
      <c r="R103" s="55"/>
      <c r="S103" s="55"/>
    </row>
    <row r="104" spans="1:22" ht="42.6" customHeight="1" x14ac:dyDescent="0.3">
      <c r="B104" s="154" t="s">
        <v>20</v>
      </c>
      <c r="C104" s="154"/>
      <c r="D104" s="154"/>
      <c r="E104" s="154"/>
      <c r="F104" s="154"/>
      <c r="G104" s="154"/>
      <c r="H104" s="154"/>
      <c r="I104" s="154"/>
      <c r="J104" s="154"/>
      <c r="K104" s="154"/>
      <c r="L104" s="154"/>
      <c r="M104" s="154"/>
      <c r="N104" s="154"/>
      <c r="O104" s="154"/>
      <c r="P104" s="154"/>
      <c r="Q104" s="154"/>
      <c r="R104" s="154"/>
      <c r="S104" s="154"/>
      <c r="T104" s="154"/>
      <c r="U104" s="154"/>
      <c r="V104" s="154"/>
    </row>
    <row r="105" spans="1:22" ht="16.5" hidden="1" customHeight="1" x14ac:dyDescent="0.25">
      <c r="A105" s="151"/>
    </row>
    <row r="106" spans="1:22" ht="15" hidden="1" customHeight="1" x14ac:dyDescent="0.25"/>
    <row r="107" spans="1:22" ht="29.25" hidden="1" customHeight="1" x14ac:dyDescent="0.25"/>
    <row r="108" spans="1:22" x14ac:dyDescent="0.25"/>
    <row r="109" spans="1:22" x14ac:dyDescent="0.25">
      <c r="B109" s="152" t="s">
        <v>153</v>
      </c>
    </row>
    <row r="110" spans="1:22" x14ac:dyDescent="0.25"/>
    <row r="111" spans="1:22" x14ac:dyDescent="0.25"/>
    <row r="112" spans="1:22" x14ac:dyDescent="0.25"/>
    <row r="113" spans="2:2" x14ac:dyDescent="0.25"/>
    <row r="114" spans="2:2" x14ac:dyDescent="0.25">
      <c r="B114" s="152" t="s">
        <v>154</v>
      </c>
    </row>
    <row r="115" spans="2:2" x14ac:dyDescent="0.25"/>
    <row r="116" spans="2:2" x14ac:dyDescent="0.25"/>
    <row r="117" spans="2:2" x14ac:dyDescent="0.25"/>
    <row r="118" spans="2:2" x14ac:dyDescent="0.25"/>
    <row r="119" spans="2:2" x14ac:dyDescent="0.25"/>
    <row r="120" spans="2:2" x14ac:dyDescent="0.25"/>
    <row r="121" spans="2:2" x14ac:dyDescent="0.25"/>
    <row r="122" spans="2:2" x14ac:dyDescent="0.25"/>
    <row r="123" spans="2:2" x14ac:dyDescent="0.25"/>
    <row r="124" spans="2:2" x14ac:dyDescent="0.25"/>
    <row r="125" spans="2:2" x14ac:dyDescent="0.25"/>
    <row r="126" spans="2:2" x14ac:dyDescent="0.25"/>
    <row r="127" spans="2:2" x14ac:dyDescent="0.25"/>
    <row r="128" spans="2:2"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sheetData>
  <customSheetViews>
    <customSheetView guid="{AFEC0FBF-2011-47CF-96E9-50818E99236C}" scale="85" showGridLines="0" fitToPage="1" hiddenRows="1" hiddenColumns="1" topLeftCell="A16">
      <selection activeCell="R15" sqref="R15"/>
      <pageMargins left="0.87937500000000002" right="0.98406249999999995" top="1" bottom="1" header="0.5" footer="0.5"/>
      <pageSetup scale="64" orientation="portrait" r:id="rId1"/>
      <headerFooter>
        <oddHeader>&amp;L&amp;G&amp;R&amp;"-,Bold"                            &amp;K09-016     Code: [SMD]
                              Review: [1.0]</oddHeader>
        <oddFooter>&amp;LAPM Terminals          &amp;RPágina &amp;P</oddFooter>
      </headerFooter>
    </customSheetView>
  </customSheetViews>
  <mergeCells count="74">
    <mergeCell ref="F67:K67"/>
    <mergeCell ref="B36:G36"/>
    <mergeCell ref="H36:V36"/>
    <mergeCell ref="B31:G31"/>
    <mergeCell ref="B32:F32"/>
    <mergeCell ref="J32:V32"/>
    <mergeCell ref="O67:V67"/>
    <mergeCell ref="D62:V62"/>
    <mergeCell ref="H31:V31"/>
    <mergeCell ref="G64:V64"/>
    <mergeCell ref="F65:N65"/>
    <mergeCell ref="B64:F64"/>
    <mergeCell ref="B65:E65"/>
    <mergeCell ref="I47:J47"/>
    <mergeCell ref="G63:K63"/>
    <mergeCell ref="B63:F63"/>
    <mergeCell ref="P53:S53"/>
    <mergeCell ref="H56:O56"/>
    <mergeCell ref="E41:G41"/>
    <mergeCell ref="K41:M41"/>
    <mergeCell ref="R41:T41"/>
    <mergeCell ref="E47:G47"/>
    <mergeCell ref="K47:M47"/>
    <mergeCell ref="G53:N53"/>
    <mergeCell ref="K58:P58"/>
    <mergeCell ref="S26:V26"/>
    <mergeCell ref="B30:V30"/>
    <mergeCell ref="B42:D42"/>
    <mergeCell ref="I42:J42"/>
    <mergeCell ref="O42:Q42"/>
    <mergeCell ref="B38:G38"/>
    <mergeCell ref="B41:D41"/>
    <mergeCell ref="O41:Q41"/>
    <mergeCell ref="A2:W2"/>
    <mergeCell ref="B6:T6"/>
    <mergeCell ref="B13:T13"/>
    <mergeCell ref="B14:T14"/>
    <mergeCell ref="B5:T5"/>
    <mergeCell ref="C8:N8"/>
    <mergeCell ref="C10:N10"/>
    <mergeCell ref="Q8:V8"/>
    <mergeCell ref="A3:W3"/>
    <mergeCell ref="Q48:U49"/>
    <mergeCell ref="N34:O34"/>
    <mergeCell ref="P34:U34"/>
    <mergeCell ref="I41:J41"/>
    <mergeCell ref="H98:L98"/>
    <mergeCell ref="H51:T51"/>
    <mergeCell ref="H38:V38"/>
    <mergeCell ref="B96:V96"/>
    <mergeCell ref="B97:F97"/>
    <mergeCell ref="D66:L66"/>
    <mergeCell ref="O66:V66"/>
    <mergeCell ref="Q47:U47"/>
    <mergeCell ref="L63:Q63"/>
    <mergeCell ref="D68:K68"/>
    <mergeCell ref="D43:O43"/>
    <mergeCell ref="B47:D47"/>
    <mergeCell ref="B104:V104"/>
    <mergeCell ref="B100:V100"/>
    <mergeCell ref="D53:F53"/>
    <mergeCell ref="D56:G56"/>
    <mergeCell ref="G70:V70"/>
    <mergeCell ref="Q65:V65"/>
    <mergeCell ref="G97:V97"/>
    <mergeCell ref="B70:F70"/>
    <mergeCell ref="B69:C69"/>
    <mergeCell ref="B66:C66"/>
    <mergeCell ref="B91:V94"/>
    <mergeCell ref="N68:V68"/>
    <mergeCell ref="D69:V69"/>
    <mergeCell ref="R63:V63"/>
    <mergeCell ref="B98:G98"/>
    <mergeCell ref="B61:V61"/>
  </mergeCells>
  <pageMargins left="0.87937500000000002" right="0.98406249999999995" top="1" bottom="1" header="0.5" footer="0.5"/>
  <pageSetup scale="47" orientation="portrait" r:id="rId2"/>
  <headerFooter>
    <oddHeader>&amp;L&amp;G&amp;R&amp;"-,Bold"                            &amp;K09-016     Code: [SMD]
                              Review: [1.0]</oddHeader>
    <oddFooter>&amp;RPágina &amp;P&amp;L&amp;"Calibri"&amp;11&amp;K000000APM Terminals          _x000D_&amp;1#&amp;"Calibri"&amp;10&amp;K000000Classification: Internal</oddFooter>
  </headerFooter>
  <ignoredErrors>
    <ignoredError sqref="C8" evalError="1"/>
  </ignoredErrors>
  <drawing r:id="rId3"/>
  <legacyDrawingHF r:id="rId4"/>
  <extLst>
    <ext xmlns:x14="http://schemas.microsoft.com/office/spreadsheetml/2009/9/main" uri="{78C0D931-6437-407d-A8EE-F0AAD7539E65}">
      <x14:conditionalFormattings>
        <x14:conditionalFormatting xmlns:xm="http://schemas.microsoft.com/office/excel/2006/main">
          <x14:cfRule type="notContainsText" priority="3" operator="notContains" id="{D33189CF-2157-477D-9F9D-D8A12FFE0B4D}">
            <xm:f>ISERROR(SEARCH($L$19,A73))</xm:f>
            <xm:f>$L$19</xm:f>
            <x14:dxf>
              <font>
                <color theme="8" tint="0.79998168889431442"/>
              </font>
            </x14:dxf>
          </x14:cfRule>
          <xm:sqref>A73:K84</xm:sqref>
        </x14:conditionalFormatting>
        <x14:conditionalFormatting xmlns:xm="http://schemas.microsoft.com/office/excel/2006/main">
          <x14:cfRule type="notContainsText" priority="2" operator="notContains" id="{57DD7BB7-73C0-425C-80E9-B33764E9278F}">
            <xm:f>ISERROR(SEARCH($B$19,M73))</xm:f>
            <xm:f>$B$19</xm:f>
            <x14:dxf>
              <font>
                <color theme="4" tint="0.79998168889431442"/>
              </font>
            </x14:dxf>
          </x14:cfRule>
          <xm:sqref>M73:V90</xm:sqref>
        </x14:conditionalFormatting>
        <x14:conditionalFormatting xmlns:xm="http://schemas.microsoft.com/office/excel/2006/main">
          <x14:cfRule type="notContainsText" priority="1" operator="notContains" id="{D3F52576-5958-47F7-ACA0-F0756250B9D6}">
            <xm:f>ISERROR(SEARCH($L$22,N74))</xm:f>
            <xm:f>$L$22</xm:f>
            <x14:dxf>
              <font>
                <color theme="4" tint="0.79998168889431442"/>
              </font>
            </x14:dxf>
          </x14:cfRule>
          <xm:sqref>O75 N74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7DAC956-7619-4F3A-91EC-6C8222BFABA5}">
          <x14:formula1>
            <xm:f>Sheet2!$A$189:$A$207</xm:f>
          </x14:formula1>
          <xm:sqref>H38:V38</xm:sqref>
        </x14:dataValidation>
        <x14:dataValidation type="list" allowBlank="1" showInputMessage="1" showErrorMessage="1" xr:uid="{C9F8C1BC-00A7-48EA-996B-DBF2C7BB9DD1}">
          <x14:formula1>
            <xm:f>Sheet2!$A$184:$A$185</xm:f>
          </x14:formula1>
          <xm:sqref>P34:U34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07"/>
  <sheetViews>
    <sheetView workbookViewId="0"/>
  </sheetViews>
  <sheetFormatPr baseColWidth="10" defaultColWidth="9.140625" defaultRowHeight="15" x14ac:dyDescent="0.25"/>
  <sheetData>
    <row r="1" spans="1:1" x14ac:dyDescent="0.25">
      <c r="A1" t="s">
        <v>21</v>
      </c>
    </row>
    <row r="2" spans="1:1" x14ac:dyDescent="0.25">
      <c r="A2" t="s">
        <v>22</v>
      </c>
    </row>
    <row r="184" spans="1:1" x14ac:dyDescent="0.25">
      <c r="A184" t="s">
        <v>157</v>
      </c>
    </row>
    <row r="185" spans="1:1" x14ac:dyDescent="0.25">
      <c r="A185" t="s">
        <v>219</v>
      </c>
    </row>
    <row r="189" spans="1:1" x14ac:dyDescent="0.25">
      <c r="A189" t="s">
        <v>198</v>
      </c>
    </row>
    <row r="190" spans="1:1" x14ac:dyDescent="0.25">
      <c r="A190" t="s">
        <v>199</v>
      </c>
    </row>
    <row r="191" spans="1:1" x14ac:dyDescent="0.25">
      <c r="A191" t="s">
        <v>200</v>
      </c>
    </row>
    <row r="192" spans="1:1" x14ac:dyDescent="0.25">
      <c r="A192" t="s">
        <v>201</v>
      </c>
    </row>
    <row r="193" spans="1:1" x14ac:dyDescent="0.25">
      <c r="A193" t="s">
        <v>202</v>
      </c>
    </row>
    <row r="194" spans="1:1" x14ac:dyDescent="0.25">
      <c r="A194" t="s">
        <v>203</v>
      </c>
    </row>
    <row r="195" spans="1:1" x14ac:dyDescent="0.25">
      <c r="A195" t="s">
        <v>204</v>
      </c>
    </row>
    <row r="196" spans="1:1" x14ac:dyDescent="0.25">
      <c r="A196" t="s">
        <v>205</v>
      </c>
    </row>
    <row r="197" spans="1:1" x14ac:dyDescent="0.25">
      <c r="A197" t="s">
        <v>206</v>
      </c>
    </row>
    <row r="198" spans="1:1" x14ac:dyDescent="0.25">
      <c r="A198" t="s">
        <v>207</v>
      </c>
    </row>
    <row r="199" spans="1:1" x14ac:dyDescent="0.25">
      <c r="A199" t="s">
        <v>208</v>
      </c>
    </row>
    <row r="200" spans="1:1" x14ac:dyDescent="0.25">
      <c r="A200" t="s">
        <v>209</v>
      </c>
    </row>
    <row r="201" spans="1:1" x14ac:dyDescent="0.25">
      <c r="A201" t="s">
        <v>210</v>
      </c>
    </row>
    <row r="202" spans="1:1" x14ac:dyDescent="0.25">
      <c r="A202" t="s">
        <v>211</v>
      </c>
    </row>
    <row r="203" spans="1:1" x14ac:dyDescent="0.25">
      <c r="A203" t="s">
        <v>212</v>
      </c>
    </row>
    <row r="204" spans="1:1" x14ac:dyDescent="0.25">
      <c r="A204" t="s">
        <v>213</v>
      </c>
    </row>
    <row r="205" spans="1:1" x14ac:dyDescent="0.25">
      <c r="A205" t="s">
        <v>214</v>
      </c>
    </row>
    <row r="206" spans="1:1" x14ac:dyDescent="0.25">
      <c r="A206" t="s">
        <v>215</v>
      </c>
    </row>
    <row r="207" spans="1:1" x14ac:dyDescent="0.25">
      <c r="A207" t="s">
        <v>216</v>
      </c>
    </row>
  </sheetData>
  <customSheetViews>
    <customSheetView guid="{AFEC0FBF-2011-47CF-96E9-50818E99236C}">
      <pageMargins left="0.7" right="0.7" top="0.75" bottom="0.75" header="0.3" footer="0.3"/>
    </customSheetView>
  </customSheetViews>
  <pageMargins left="0.7" right="0.7" top="0.75" bottom="0.75" header="0.3" footer="0.3"/>
  <pageSetup orientation="portrait" r:id="rId1"/>
  <headerFooter>
    <oddFooter>&amp;L&amp;1#&amp;"Calibri"&amp;10&amp;K000000Classification: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3:N70"/>
  <sheetViews>
    <sheetView showGridLines="0" workbookViewId="0">
      <selection activeCell="B58" sqref="B58"/>
    </sheetView>
  </sheetViews>
  <sheetFormatPr baseColWidth="10" defaultColWidth="9.140625" defaultRowHeight="15" x14ac:dyDescent="0.25"/>
  <cols>
    <col min="1" max="1" width="15.5703125" customWidth="1"/>
    <col min="2" max="2" width="11.42578125" customWidth="1"/>
    <col min="3" max="3" width="51.5703125" customWidth="1"/>
    <col min="4" max="4" width="14.85546875" customWidth="1"/>
    <col min="5" max="5" width="17.5703125" customWidth="1"/>
    <col min="6" max="6" width="3" bestFit="1" customWidth="1"/>
    <col min="7" max="7" width="5.85546875" bestFit="1" customWidth="1"/>
    <col min="8" max="8" width="19.85546875" bestFit="1" customWidth="1"/>
    <col min="11" max="11" width="9.140625" hidden="1" customWidth="1"/>
    <col min="12" max="12" width="21.140625" hidden="1" customWidth="1"/>
    <col min="13" max="14" width="9.140625" hidden="1" customWidth="1"/>
    <col min="15" max="15" width="9.140625" customWidth="1"/>
  </cols>
  <sheetData>
    <row r="3" spans="2:14" hidden="1" x14ac:dyDescent="0.25">
      <c r="B3" s="8" t="s">
        <v>3</v>
      </c>
      <c r="C3" s="12" t="e">
        <f>LEFT(IF(#REF!&lt;&gt;"",#REF!,C6)&amp;"/"&amp;C8,20)</f>
        <v>#REF!</v>
      </c>
    </row>
    <row r="4" spans="2:14" x14ac:dyDescent="0.25">
      <c r="B4" s="8" t="s">
        <v>3</v>
      </c>
      <c r="C4" s="12" t="e">
        <f>+CONCATENATE("53-",C6,"/",E8)</f>
        <v>#N/A</v>
      </c>
    </row>
    <row r="5" spans="2:14" x14ac:dyDescent="0.25">
      <c r="C5" s="13"/>
    </row>
    <row r="6" spans="2:14" hidden="1" x14ac:dyDescent="0.25">
      <c r="B6" s="11" t="s">
        <v>26</v>
      </c>
      <c r="C6" s="14">
        <f>+CustomerMasterData!J32</f>
        <v>0</v>
      </c>
      <c r="D6" s="9"/>
    </row>
    <row r="7" spans="2:14" x14ac:dyDescent="0.25">
      <c r="B7" s="10" t="s">
        <v>25</v>
      </c>
      <c r="C7" s="23">
        <f>+CustomerMasterData!H31</f>
        <v>0</v>
      </c>
      <c r="D7" s="2"/>
      <c r="E7" s="2"/>
    </row>
    <row r="8" spans="2:14" hidden="1" x14ac:dyDescent="0.25">
      <c r="B8" s="10" t="s">
        <v>29</v>
      </c>
      <c r="C8" s="9">
        <f>+CustomerMasterData!D66</f>
        <v>0</v>
      </c>
      <c r="D8" s="9" t="str">
        <f>IF(MID(C8,1,4)&amp;RIGHT(C8,3)="bajasur","SUR",MID(C8,1,4))</f>
        <v>0</v>
      </c>
      <c r="E8" s="9" t="e">
        <f>+VLOOKUP(D8,$M$10:$N$43,2,FALSE)</f>
        <v>#N/A</v>
      </c>
    </row>
    <row r="9" spans="2:14" x14ac:dyDescent="0.25">
      <c r="K9" s="15" t="s">
        <v>27</v>
      </c>
      <c r="L9" s="15" t="s">
        <v>29</v>
      </c>
      <c r="N9" s="15" t="s">
        <v>28</v>
      </c>
    </row>
    <row r="10" spans="2:14" x14ac:dyDescent="0.25">
      <c r="K10" s="16">
        <v>1</v>
      </c>
      <c r="L10" s="17" t="s">
        <v>31</v>
      </c>
      <c r="M10" t="str">
        <f>MID(L10,1,4)</f>
        <v>Agua</v>
      </c>
      <c r="N10" s="17" t="s">
        <v>30</v>
      </c>
    </row>
    <row r="11" spans="2:14" x14ac:dyDescent="0.25">
      <c r="K11" s="16">
        <v>2</v>
      </c>
      <c r="L11" s="17" t="s">
        <v>33</v>
      </c>
      <c r="M11" t="str">
        <f t="shared" ref="M11:M43" si="0">MID(L11,1,4)</f>
        <v>Baja</v>
      </c>
      <c r="N11" s="17" t="s">
        <v>32</v>
      </c>
    </row>
    <row r="12" spans="2:14" x14ac:dyDescent="0.25">
      <c r="K12" s="16">
        <v>3</v>
      </c>
      <c r="L12" s="17" t="s">
        <v>35</v>
      </c>
      <c r="M12" t="s">
        <v>126</v>
      </c>
      <c r="N12" s="17" t="s">
        <v>34</v>
      </c>
    </row>
    <row r="13" spans="2:14" x14ac:dyDescent="0.25">
      <c r="B13" s="1"/>
      <c r="K13" s="16">
        <v>4</v>
      </c>
      <c r="L13" s="17" t="s">
        <v>37</v>
      </c>
      <c r="M13" t="str">
        <f t="shared" si="0"/>
        <v>Camp</v>
      </c>
      <c r="N13" s="17" t="s">
        <v>36</v>
      </c>
    </row>
    <row r="14" spans="2:14" x14ac:dyDescent="0.25">
      <c r="K14" s="16">
        <v>5</v>
      </c>
      <c r="L14" s="17" t="s">
        <v>123</v>
      </c>
      <c r="M14" t="str">
        <f t="shared" si="0"/>
        <v>Ciud</v>
      </c>
      <c r="N14" s="17" t="s">
        <v>38</v>
      </c>
    </row>
    <row r="15" spans="2:14" x14ac:dyDescent="0.25">
      <c r="K15" s="16"/>
      <c r="L15" s="17" t="s">
        <v>93</v>
      </c>
      <c r="M15" t="str">
        <f t="shared" si="0"/>
        <v>Dist</v>
      </c>
      <c r="N15" s="17" t="s">
        <v>124</v>
      </c>
    </row>
    <row r="16" spans="2:14" x14ac:dyDescent="0.25">
      <c r="K16" s="16"/>
      <c r="L16" s="17" t="s">
        <v>125</v>
      </c>
      <c r="M16" t="str">
        <f t="shared" si="0"/>
        <v>CDMX</v>
      </c>
      <c r="N16" s="17" t="s">
        <v>124</v>
      </c>
    </row>
    <row r="17" spans="11:14" x14ac:dyDescent="0.25">
      <c r="K17" s="16">
        <v>6</v>
      </c>
      <c r="L17" s="17" t="s">
        <v>40</v>
      </c>
      <c r="M17" t="str">
        <f t="shared" si="0"/>
        <v>Chia</v>
      </c>
      <c r="N17" s="17" t="s">
        <v>39</v>
      </c>
    </row>
    <row r="18" spans="11:14" x14ac:dyDescent="0.25">
      <c r="K18" s="16">
        <v>7</v>
      </c>
      <c r="L18" s="17" t="s">
        <v>42</v>
      </c>
      <c r="M18" t="str">
        <f t="shared" si="0"/>
        <v>Chih</v>
      </c>
      <c r="N18" s="17" t="s">
        <v>41</v>
      </c>
    </row>
    <row r="19" spans="11:14" x14ac:dyDescent="0.25">
      <c r="K19" s="16">
        <v>8</v>
      </c>
      <c r="L19" s="17" t="s">
        <v>44</v>
      </c>
      <c r="M19" t="str">
        <f t="shared" si="0"/>
        <v>Coli</v>
      </c>
      <c r="N19" s="17" t="s">
        <v>43</v>
      </c>
    </row>
    <row r="20" spans="11:14" x14ac:dyDescent="0.25">
      <c r="K20" s="16">
        <v>9</v>
      </c>
      <c r="L20" s="17" t="s">
        <v>46</v>
      </c>
      <c r="M20" t="str">
        <f t="shared" si="0"/>
        <v>Cuah</v>
      </c>
      <c r="N20" s="17" t="s">
        <v>45</v>
      </c>
    </row>
    <row r="21" spans="11:14" x14ac:dyDescent="0.25">
      <c r="K21" s="16">
        <v>10</v>
      </c>
      <c r="L21" s="17" t="s">
        <v>48</v>
      </c>
      <c r="M21" t="str">
        <f t="shared" si="0"/>
        <v>Dura</v>
      </c>
      <c r="N21" s="17" t="s">
        <v>47</v>
      </c>
    </row>
    <row r="22" spans="11:14" x14ac:dyDescent="0.25">
      <c r="K22" s="16">
        <v>11</v>
      </c>
      <c r="L22" s="17" t="s">
        <v>50</v>
      </c>
      <c r="M22" t="str">
        <f t="shared" si="0"/>
        <v>Esta</v>
      </c>
      <c r="N22" s="17" t="s">
        <v>49</v>
      </c>
    </row>
    <row r="23" spans="11:14" x14ac:dyDescent="0.25">
      <c r="K23" s="16">
        <v>12</v>
      </c>
      <c r="L23" s="17" t="s">
        <v>52</v>
      </c>
      <c r="M23" t="str">
        <f t="shared" si="0"/>
        <v>Guan</v>
      </c>
      <c r="N23" s="17" t="s">
        <v>51</v>
      </c>
    </row>
    <row r="24" spans="11:14" x14ac:dyDescent="0.25">
      <c r="K24" s="16">
        <v>13</v>
      </c>
      <c r="L24" s="17" t="s">
        <v>54</v>
      </c>
      <c r="M24" t="str">
        <f t="shared" si="0"/>
        <v>Guer</v>
      </c>
      <c r="N24" s="17" t="s">
        <v>53</v>
      </c>
    </row>
    <row r="25" spans="11:14" x14ac:dyDescent="0.25">
      <c r="K25" s="16">
        <v>14</v>
      </c>
      <c r="L25" s="17" t="s">
        <v>56</v>
      </c>
      <c r="M25" t="str">
        <f t="shared" si="0"/>
        <v>Hida</v>
      </c>
      <c r="N25" s="17" t="s">
        <v>55</v>
      </c>
    </row>
    <row r="26" spans="11:14" x14ac:dyDescent="0.25">
      <c r="K26" s="16">
        <v>15</v>
      </c>
      <c r="L26" s="17" t="s">
        <v>58</v>
      </c>
      <c r="M26" t="str">
        <f t="shared" si="0"/>
        <v>Jali</v>
      </c>
      <c r="N26" s="17" t="s">
        <v>57</v>
      </c>
    </row>
    <row r="27" spans="11:14" x14ac:dyDescent="0.25">
      <c r="K27" s="16">
        <v>16</v>
      </c>
      <c r="L27" s="17" t="s">
        <v>60</v>
      </c>
      <c r="M27" t="str">
        <f t="shared" si="0"/>
        <v>Mich</v>
      </c>
      <c r="N27" s="17" t="s">
        <v>59</v>
      </c>
    </row>
    <row r="28" spans="11:14" x14ac:dyDescent="0.25">
      <c r="K28" s="16">
        <v>17</v>
      </c>
      <c r="L28" s="17" t="s">
        <v>62</v>
      </c>
      <c r="M28" t="str">
        <f t="shared" si="0"/>
        <v>More</v>
      </c>
      <c r="N28" s="17" t="s">
        <v>61</v>
      </c>
    </row>
    <row r="29" spans="11:14" x14ac:dyDescent="0.25">
      <c r="K29" s="16">
        <v>18</v>
      </c>
      <c r="L29" s="17" t="s">
        <v>64</v>
      </c>
      <c r="M29" t="str">
        <f t="shared" si="0"/>
        <v>Naya</v>
      </c>
      <c r="N29" s="17" t="s">
        <v>63</v>
      </c>
    </row>
    <row r="30" spans="11:14" x14ac:dyDescent="0.25">
      <c r="K30" s="16">
        <v>19</v>
      </c>
      <c r="L30" s="17" t="s">
        <v>66</v>
      </c>
      <c r="M30" t="str">
        <f t="shared" si="0"/>
        <v>Nuev</v>
      </c>
      <c r="N30" s="17" t="s">
        <v>65</v>
      </c>
    </row>
    <row r="31" spans="11:14" x14ac:dyDescent="0.25">
      <c r="K31" s="16">
        <v>20</v>
      </c>
      <c r="L31" s="17" t="s">
        <v>68</v>
      </c>
      <c r="M31" t="str">
        <f t="shared" si="0"/>
        <v>Oaxa</v>
      </c>
      <c r="N31" s="17" t="s">
        <v>67</v>
      </c>
    </row>
    <row r="32" spans="11:14" x14ac:dyDescent="0.25">
      <c r="K32" s="16">
        <v>21</v>
      </c>
      <c r="L32" s="17" t="s">
        <v>70</v>
      </c>
      <c r="M32" t="str">
        <f t="shared" si="0"/>
        <v>Pueb</v>
      </c>
      <c r="N32" s="17" t="s">
        <v>69</v>
      </c>
    </row>
    <row r="33" spans="1:14" x14ac:dyDescent="0.25">
      <c r="K33" s="16">
        <v>22</v>
      </c>
      <c r="L33" s="17" t="s">
        <v>72</v>
      </c>
      <c r="M33" t="str">
        <f t="shared" si="0"/>
        <v>Quer</v>
      </c>
      <c r="N33" s="17" t="s">
        <v>71</v>
      </c>
    </row>
    <row r="34" spans="1:14" x14ac:dyDescent="0.25">
      <c r="K34" s="16">
        <v>23</v>
      </c>
      <c r="L34" s="17" t="s">
        <v>74</v>
      </c>
      <c r="M34" t="str">
        <f t="shared" si="0"/>
        <v>Quin</v>
      </c>
      <c r="N34" s="17" t="s">
        <v>73</v>
      </c>
    </row>
    <row r="35" spans="1:14" x14ac:dyDescent="0.25">
      <c r="K35" s="16">
        <v>24</v>
      </c>
      <c r="L35" s="17" t="s">
        <v>76</v>
      </c>
      <c r="M35" t="str">
        <f t="shared" si="0"/>
        <v xml:space="preserve">San </v>
      </c>
      <c r="N35" s="17" t="s">
        <v>75</v>
      </c>
    </row>
    <row r="36" spans="1:14" x14ac:dyDescent="0.25">
      <c r="K36" s="16">
        <v>25</v>
      </c>
      <c r="L36" s="17" t="s">
        <v>78</v>
      </c>
      <c r="M36" t="str">
        <f t="shared" si="0"/>
        <v>Sina</v>
      </c>
      <c r="N36" s="17" t="s">
        <v>77</v>
      </c>
    </row>
    <row r="37" spans="1:14" x14ac:dyDescent="0.25">
      <c r="K37" s="16">
        <v>26</v>
      </c>
      <c r="L37" s="17" t="s">
        <v>80</v>
      </c>
      <c r="M37" t="str">
        <f t="shared" si="0"/>
        <v>Sono</v>
      </c>
      <c r="N37" s="17" t="s">
        <v>79</v>
      </c>
    </row>
    <row r="38" spans="1:14" x14ac:dyDescent="0.25">
      <c r="K38" s="16">
        <v>27</v>
      </c>
      <c r="L38" s="17" t="s">
        <v>82</v>
      </c>
      <c r="M38" t="str">
        <f t="shared" si="0"/>
        <v>Taba</v>
      </c>
      <c r="N38" s="17" t="s">
        <v>81</v>
      </c>
    </row>
    <row r="39" spans="1:14" x14ac:dyDescent="0.25">
      <c r="K39" s="16">
        <v>28</v>
      </c>
      <c r="L39" s="17" t="s">
        <v>84</v>
      </c>
      <c r="M39" t="str">
        <f t="shared" si="0"/>
        <v>Tama</v>
      </c>
      <c r="N39" s="17" t="s">
        <v>83</v>
      </c>
    </row>
    <row r="40" spans="1:14" x14ac:dyDescent="0.25">
      <c r="K40" s="16">
        <v>29</v>
      </c>
      <c r="L40" s="17" t="s">
        <v>86</v>
      </c>
      <c r="M40" t="str">
        <f t="shared" si="0"/>
        <v>Tlax</v>
      </c>
      <c r="N40" s="17" t="s">
        <v>85</v>
      </c>
    </row>
    <row r="41" spans="1:14" x14ac:dyDescent="0.25">
      <c r="K41" s="16">
        <v>30</v>
      </c>
      <c r="L41" s="17" t="s">
        <v>88</v>
      </c>
      <c r="M41" t="str">
        <f t="shared" si="0"/>
        <v>Vera</v>
      </c>
      <c r="N41" s="17" t="s">
        <v>87</v>
      </c>
    </row>
    <row r="42" spans="1:14" x14ac:dyDescent="0.25">
      <c r="K42" s="16">
        <v>31</v>
      </c>
      <c r="L42" s="17" t="s">
        <v>90</v>
      </c>
      <c r="M42" t="str">
        <f t="shared" si="0"/>
        <v>Yuca</v>
      </c>
      <c r="N42" s="17" t="s">
        <v>89</v>
      </c>
    </row>
    <row r="43" spans="1:14" x14ac:dyDescent="0.25">
      <c r="K43" s="16">
        <v>32</v>
      </c>
      <c r="L43" s="17" t="s">
        <v>92</v>
      </c>
      <c r="M43" t="str">
        <f t="shared" si="0"/>
        <v>Zaca</v>
      </c>
      <c r="N43" s="17" t="s">
        <v>91</v>
      </c>
    </row>
    <row r="46" spans="1:14" x14ac:dyDescent="0.25">
      <c r="A46" s="18" t="s">
        <v>94</v>
      </c>
      <c r="B46" s="13"/>
      <c r="C46" s="13"/>
      <c r="D46" s="19" t="s">
        <v>95</v>
      </c>
      <c r="E46" s="13"/>
      <c r="F46" s="13"/>
      <c r="G46" s="13"/>
    </row>
    <row r="47" spans="1:14" x14ac:dyDescent="0.25">
      <c r="A47" s="24" t="s">
        <v>3</v>
      </c>
      <c r="B47" s="20" t="e">
        <f>+C4</f>
        <v>#N/A</v>
      </c>
      <c r="C47" s="13"/>
      <c r="D47" s="24" t="s">
        <v>3</v>
      </c>
      <c r="E47" s="20" t="e">
        <f>+C4</f>
        <v>#N/A</v>
      </c>
      <c r="F47" s="13"/>
      <c r="G47" s="13"/>
    </row>
    <row r="48" spans="1:14" x14ac:dyDescent="0.25">
      <c r="A48" s="24" t="s">
        <v>96</v>
      </c>
      <c r="B48" s="20">
        <f>+CustomerMasterData!H31</f>
        <v>0</v>
      </c>
      <c r="C48" s="13"/>
      <c r="D48" s="24" t="s">
        <v>96</v>
      </c>
      <c r="E48" s="20">
        <f>+B48</f>
        <v>0</v>
      </c>
      <c r="F48" s="13"/>
      <c r="G48" s="13"/>
    </row>
    <row r="49" spans="1:7" x14ac:dyDescent="0.25">
      <c r="A49" s="24" t="s">
        <v>111</v>
      </c>
      <c r="B49" s="20">
        <f>+CustomerMasterData!H98</f>
        <v>0</v>
      </c>
      <c r="C49" s="13"/>
      <c r="D49" s="24" t="s">
        <v>97</v>
      </c>
      <c r="E49" s="20"/>
      <c r="F49" s="13"/>
      <c r="G49" s="13"/>
    </row>
    <row r="50" spans="1:7" x14ac:dyDescent="0.25">
      <c r="A50" s="24" t="s">
        <v>110</v>
      </c>
      <c r="B50" s="21" t="s">
        <v>122</v>
      </c>
      <c r="C50" s="13"/>
      <c r="D50" s="24" t="s">
        <v>98</v>
      </c>
      <c r="E50" s="20">
        <f>+CustomerMasterData!J32</f>
        <v>0</v>
      </c>
      <c r="F50" s="13"/>
      <c r="G50" s="13"/>
    </row>
    <row r="51" spans="1:7" x14ac:dyDescent="0.25">
      <c r="A51" s="24" t="s">
        <v>113</v>
      </c>
      <c r="B51" s="20"/>
      <c r="C51" s="13"/>
      <c r="D51" s="24" t="s">
        <v>99</v>
      </c>
      <c r="E51" s="20">
        <f>+B53</f>
        <v>0</v>
      </c>
      <c r="F51" s="13"/>
      <c r="G51" s="13"/>
    </row>
    <row r="52" spans="1:7" x14ac:dyDescent="0.25">
      <c r="A52" s="24" t="s">
        <v>114</v>
      </c>
      <c r="B52" s="20">
        <f>+CustomerMasterData!D69</f>
        <v>0</v>
      </c>
      <c r="C52" s="13"/>
      <c r="D52" s="24" t="s">
        <v>100</v>
      </c>
      <c r="E52" s="20" t="str">
        <f>+B54</f>
        <v>/</v>
      </c>
      <c r="F52" s="13"/>
      <c r="G52" s="13"/>
    </row>
    <row r="53" spans="1:7" x14ac:dyDescent="0.25">
      <c r="A53" s="24" t="s">
        <v>115</v>
      </c>
      <c r="B53" s="20">
        <f>+CustomerMasterData!G70</f>
        <v>0</v>
      </c>
      <c r="C53" s="13"/>
      <c r="D53" s="24" t="s">
        <v>101</v>
      </c>
      <c r="E53" s="20" t="str">
        <f>+B55</f>
        <v>/</v>
      </c>
      <c r="F53" s="13"/>
      <c r="G53" s="13"/>
    </row>
    <row r="54" spans="1:7" x14ac:dyDescent="0.25">
      <c r="A54" s="24" t="s">
        <v>100</v>
      </c>
      <c r="B54" s="20" t="str">
        <f>+CONCATENATE(CustomerMasterData!D62,"/",CustomerMasterData!G64)</f>
        <v>/</v>
      </c>
      <c r="C54" s="13"/>
      <c r="D54" s="24" t="s">
        <v>102</v>
      </c>
      <c r="E54" s="20" t="str">
        <f>+B56</f>
        <v>/</v>
      </c>
      <c r="F54" s="13"/>
      <c r="G54" s="13"/>
    </row>
    <row r="55" spans="1:7" x14ac:dyDescent="0.25">
      <c r="A55" s="24" t="s">
        <v>101</v>
      </c>
      <c r="B55" s="20" t="str">
        <f>+CONCATENATE(CustomerMasterData!G63,"/",CustomerMasterData!R63)</f>
        <v>/</v>
      </c>
      <c r="C55" s="13"/>
      <c r="D55" s="24" t="s">
        <v>103</v>
      </c>
      <c r="E55" s="20">
        <f>+B57</f>
        <v>0</v>
      </c>
      <c r="F55" s="13"/>
      <c r="G55" s="13"/>
    </row>
    <row r="56" spans="1:7" x14ac:dyDescent="0.25">
      <c r="A56" s="24" t="s">
        <v>102</v>
      </c>
      <c r="B56" s="20" t="str">
        <f>+CONCATENATE(CustomerMasterData!F65,"/")</f>
        <v>/</v>
      </c>
      <c r="C56" s="13"/>
      <c r="D56" s="24" t="s">
        <v>104</v>
      </c>
      <c r="E56" s="20">
        <f>+B59</f>
        <v>0</v>
      </c>
      <c r="F56" s="13"/>
      <c r="G56" s="13"/>
    </row>
    <row r="57" spans="1:7" x14ac:dyDescent="0.25">
      <c r="A57" s="24" t="s">
        <v>116</v>
      </c>
      <c r="B57" s="20">
        <f>+CustomerMasterData!Q65</f>
        <v>0</v>
      </c>
      <c r="C57" s="13"/>
      <c r="D57" s="24" t="s">
        <v>105</v>
      </c>
      <c r="E57" s="20">
        <f>+B58</f>
        <v>0</v>
      </c>
      <c r="F57" s="13"/>
      <c r="G57" s="13"/>
    </row>
    <row r="58" spans="1:7" x14ac:dyDescent="0.25">
      <c r="A58" s="24" t="s">
        <v>117</v>
      </c>
      <c r="B58" s="20">
        <f>+CustomerMasterData!O66</f>
        <v>0</v>
      </c>
      <c r="C58" s="13"/>
      <c r="D58" s="24" t="s">
        <v>106</v>
      </c>
      <c r="E58" s="20">
        <f>+B61</f>
        <v>0</v>
      </c>
      <c r="F58" s="13"/>
      <c r="G58" s="13"/>
    </row>
    <row r="59" spans="1:7" x14ac:dyDescent="0.25">
      <c r="A59" s="24" t="s">
        <v>118</v>
      </c>
      <c r="B59" s="20">
        <f>+CustomerMasterData!D66</f>
        <v>0</v>
      </c>
      <c r="C59" s="13"/>
      <c r="D59" s="24" t="s">
        <v>7</v>
      </c>
      <c r="E59" s="20">
        <f>+B62</f>
        <v>0</v>
      </c>
      <c r="F59" s="13"/>
      <c r="G59" s="13"/>
    </row>
    <row r="60" spans="1:7" x14ac:dyDescent="0.25">
      <c r="A60" s="24" t="s">
        <v>119</v>
      </c>
      <c r="B60" s="20">
        <f>+CustomerMasterData!F67</f>
        <v>0</v>
      </c>
      <c r="C60" s="13"/>
      <c r="D60" s="24" t="s">
        <v>107</v>
      </c>
      <c r="E60" s="20" t="str">
        <f>+CustomerMasterData!P34</f>
        <v>G03 - Gastos en general</v>
      </c>
      <c r="F60" s="13"/>
      <c r="G60" s="13"/>
    </row>
    <row r="61" spans="1:7" x14ac:dyDescent="0.25">
      <c r="A61" s="24" t="s">
        <v>106</v>
      </c>
      <c r="B61" s="20">
        <f>+CustomerMasterData!O67</f>
        <v>0</v>
      </c>
      <c r="C61" s="13"/>
      <c r="D61" s="24" t="s">
        <v>108</v>
      </c>
      <c r="E61" s="20">
        <f>+CustomerMasterData!D69</f>
        <v>0</v>
      </c>
      <c r="F61" s="13"/>
      <c r="G61" s="13"/>
    </row>
    <row r="62" spans="1:7" x14ac:dyDescent="0.25">
      <c r="A62" s="24" t="s">
        <v>7</v>
      </c>
      <c r="B62" s="20">
        <f>+CustomerMasterData!N68</f>
        <v>0</v>
      </c>
      <c r="C62" s="13"/>
      <c r="D62" s="24" t="s">
        <v>109</v>
      </c>
      <c r="E62" s="20" t="str">
        <f>+B64</f>
        <v>0/0</v>
      </c>
      <c r="F62" s="13"/>
      <c r="G62" s="13"/>
    </row>
    <row r="63" spans="1:7" x14ac:dyDescent="0.25">
      <c r="A63" s="24" t="s">
        <v>107</v>
      </c>
      <c r="B63" s="20"/>
      <c r="C63" s="13"/>
      <c r="D63" s="24" t="s">
        <v>110</v>
      </c>
      <c r="E63" s="21" t="s">
        <v>122</v>
      </c>
      <c r="F63" s="13"/>
      <c r="G63" s="13"/>
    </row>
    <row r="64" spans="1:7" x14ac:dyDescent="0.25">
      <c r="A64" s="24" t="s">
        <v>109</v>
      </c>
      <c r="B64" s="20" t="str">
        <f>+CONCATENATE(B59,"/",B58)</f>
        <v>0/0</v>
      </c>
      <c r="C64" s="13"/>
      <c r="D64" s="24" t="s">
        <v>111</v>
      </c>
      <c r="E64" s="20">
        <f>+B49</f>
        <v>0</v>
      </c>
      <c r="F64" s="13"/>
      <c r="G64" s="13"/>
    </row>
    <row r="65" spans="1:7" x14ac:dyDescent="0.25">
      <c r="A65" s="24" t="s">
        <v>120</v>
      </c>
      <c r="B65" s="20"/>
      <c r="C65" s="13"/>
      <c r="D65" s="24" t="s">
        <v>112</v>
      </c>
      <c r="E65" s="20">
        <f>+B60</f>
        <v>0</v>
      </c>
      <c r="F65" s="13"/>
      <c r="G65" s="13"/>
    </row>
    <row r="66" spans="1:7" x14ac:dyDescent="0.25">
      <c r="A66" s="24" t="s">
        <v>121</v>
      </c>
      <c r="B66" s="20" t="s">
        <v>220</v>
      </c>
      <c r="C66" s="13"/>
      <c r="D66" s="24" t="s">
        <v>221</v>
      </c>
      <c r="E66" s="20" t="str">
        <f>+CustomerMasterData!H38</f>
        <v>601-General de Ley Personas Morales</v>
      </c>
      <c r="F66" s="13"/>
      <c r="G66" s="13"/>
    </row>
    <row r="67" spans="1:7" x14ac:dyDescent="0.25">
      <c r="A67" s="22" t="s">
        <v>130</v>
      </c>
      <c r="B67" s="20">
        <f>+CustomerMasterData!S26</f>
        <v>0</v>
      </c>
      <c r="C67" s="13"/>
      <c r="D67" s="22" t="s">
        <v>130</v>
      </c>
      <c r="E67" s="20">
        <f>+B67</f>
        <v>0</v>
      </c>
      <c r="F67" s="13"/>
      <c r="G67" s="13"/>
    </row>
    <row r="68" spans="1:7" x14ac:dyDescent="0.25">
      <c r="C68" s="13"/>
      <c r="D68" s="22"/>
      <c r="E68" s="153"/>
      <c r="F68" s="13"/>
      <c r="G68" s="13"/>
    </row>
    <row r="69" spans="1:7" x14ac:dyDescent="0.25">
      <c r="A69" s="13"/>
      <c r="B69" s="13"/>
      <c r="C69" s="13"/>
      <c r="D69" s="13"/>
      <c r="E69" s="13"/>
      <c r="F69" s="13"/>
      <c r="G69" s="13"/>
    </row>
    <row r="70" spans="1:7" x14ac:dyDescent="0.25">
      <c r="A70" s="13"/>
      <c r="B70" s="13"/>
      <c r="C70" s="13"/>
      <c r="D70" s="13"/>
      <c r="E70" s="13"/>
      <c r="F70" s="13"/>
      <c r="G70" s="13"/>
    </row>
  </sheetData>
  <sheetProtection algorithmName="SHA-512" hashValue="BhD0WCNPKKnNUITImUK9/hcpGB48eUvA34MncPkHSa6qtdzbo4e0iz585Z9PBn7pmGFiSOkJjLO1e379kEpPZw==" saltValue="//nYy0xPdOZ7ACmnz9mIfQ==" spinCount="100000" sheet="1" objects="1" scenarios="1"/>
  <customSheetViews>
    <customSheetView guid="{AFEC0FBF-2011-47CF-96E9-50818E99236C}" showGridLines="0" hiddenRows="1">
      <selection activeCell="J5" sqref="J5"/>
      <pageMargins left="0.7" right="0.7" top="0.75" bottom="0.75" header="0.3" footer="0.3"/>
    </customSheetView>
  </customSheetViews>
  <pageMargins left="0.7" right="0.7" top="0.75" bottom="0.75" header="0.3" footer="0.3"/>
  <pageSetup orientation="portrait"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CustomerMasterData</vt:lpstr>
      <vt:lpstr>Sheet2</vt:lpstr>
      <vt:lpstr>ID Customer</vt:lpstr>
      <vt:lpstr>CustomerMasterData!Área_de_impresión</vt:lpstr>
    </vt:vector>
  </TitlesOfParts>
  <Company>APMM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Acosta Garcia, Rodrigo</dc:creator>
  <cp:lastModifiedBy>VPRO</cp:lastModifiedBy>
  <cp:lastPrinted>2017-01-03T00:03:04Z</cp:lastPrinted>
  <dcterms:created xsi:type="dcterms:W3CDTF">2016-03-16T23:07:09Z</dcterms:created>
  <dcterms:modified xsi:type="dcterms:W3CDTF">2022-03-15T15:11:01Z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etDate">
    <vt:lpwstr>2022-03-08T20:28:20Z</vt:lpwstr>
  </property>
  <property fmtid="{D5CDD505-2E9C-101B-9397-08002B2CF9AE}" pid="4" name="MSIP_Label_71bba39d-4745-4e9d-97db-0c1927b54242_Method">
    <vt:lpwstr>Privileged</vt:lpwstr>
  </property>
  <property fmtid="{D5CDD505-2E9C-101B-9397-08002B2CF9AE}" pid="5" name="MSIP_Label_71bba39d-4745-4e9d-97db-0c1927b54242_Name">
    <vt:lpwstr>Internal</vt:lpwstr>
  </property>
  <property fmtid="{D5CDD505-2E9C-101B-9397-08002B2CF9AE}" pid="6" name="MSIP_Label_71bba39d-4745-4e9d-97db-0c1927b54242_SiteId">
    <vt:lpwstr>05d75c05-fa1a-42e7-9cf1-eb416c396f2d</vt:lpwstr>
  </property>
  <property fmtid="{D5CDD505-2E9C-101B-9397-08002B2CF9AE}" pid="7" name="MSIP_Label_71bba39d-4745-4e9d-97db-0c1927b54242_ActionId">
    <vt:lpwstr>d5af76c8-ef79-44a1-8a38-1df1f383e1c4</vt:lpwstr>
  </property>
  <property fmtid="{D5CDD505-2E9C-101B-9397-08002B2CF9AE}" pid="8" name="MSIP_Label_71bba39d-4745-4e9d-97db-0c1927b54242_ContentBits">
    <vt:lpwstr>2</vt:lpwstr>
  </property>
</Properties>
</file>